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LOKO\Downloads\"/>
    </mc:Choice>
  </mc:AlternateContent>
  <xr:revisionPtr revIDLastSave="0" documentId="13_ncr:1_{5968B572-84BB-4ABD-92F5-0B0301CA8F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ITLEG" sheetId="1" r:id="rId1"/>
    <sheet name="Klein event" sheetId="2" r:id="rId2"/>
    <sheet name="Groot even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2" l="1"/>
  <c r="L12" i="2"/>
  <c r="L13" i="2"/>
  <c r="L10" i="2"/>
  <c r="L13" i="3"/>
  <c r="L12" i="3"/>
  <c r="L11" i="3"/>
  <c r="L10" i="3"/>
  <c r="F31" i="3"/>
  <c r="F32" i="3"/>
  <c r="F33" i="3"/>
  <c r="F34" i="3"/>
  <c r="F35" i="3"/>
  <c r="F22" i="3"/>
  <c r="F30" i="3"/>
  <c r="F24" i="3"/>
  <c r="F25" i="3"/>
  <c r="F26" i="3"/>
  <c r="F27" i="3"/>
  <c r="F28" i="3"/>
  <c r="F23" i="3"/>
  <c r="F29" i="3" s="1"/>
  <c r="F15" i="3"/>
  <c r="F17" i="3"/>
  <c r="F18" i="3"/>
  <c r="F19" i="3"/>
  <c r="F20" i="3"/>
  <c r="F21" i="3"/>
  <c r="F16" i="3"/>
  <c r="F14" i="3"/>
  <c r="F13" i="3"/>
  <c r="F12" i="3"/>
  <c r="F11" i="3"/>
  <c r="F10" i="3"/>
  <c r="F9" i="3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11" i="2"/>
  <c r="F10" i="2"/>
  <c r="F9" i="2"/>
  <c r="L9" i="3"/>
  <c r="L9" i="2"/>
  <c r="L14" i="2" l="1"/>
  <c r="F2" i="2" s="1"/>
  <c r="L14" i="3"/>
  <c r="F2" i="3" s="1"/>
  <c r="F36" i="3"/>
  <c r="F37" i="3" s="1"/>
  <c r="F3" i="3" s="1"/>
  <c r="F32" i="2"/>
  <c r="F3" i="2" s="1"/>
  <c r="F4" i="2" l="1"/>
  <c r="F4" i="3"/>
</calcChain>
</file>

<file path=xl/sharedStrings.xml><?xml version="1.0" encoding="utf-8"?>
<sst xmlns="http://schemas.openxmlformats.org/spreadsheetml/2006/main" count="68" uniqueCount="41">
  <si>
    <t xml:space="preserve">GOOD PRACTICES: </t>
  </si>
  <si>
    <t>Worden niet gesubsidieerd:</t>
  </si>
  <si>
    <t>Activiteiten die niet openstaan voor iedereen</t>
  </si>
  <si>
    <t>Specifiek gericht zijn op ledenwerving</t>
  </si>
  <si>
    <t>Gedrukt promotiemateriaal worden niet gesubsidieerd, tenzij deze ecologisch/duurzaam worden geprint. Dan subsidieert LOKO de meerkost in vergelijking met niet-ecologische/duurzame opties.</t>
  </si>
  <si>
    <t>Vervoer voor deelnemers</t>
  </si>
  <si>
    <t>Uitzondering: voor sprekers/ gidsen etc. kan dit een nuttige bedanking zijn als die persoon een echte meerwaarde heeft voor het event</t>
  </si>
  <si>
    <t>Wat in een voor jullie beschikbare uitleendienst aanwezig is (LOKO, KUL, Stad Leuven, Alma (bv: glazen)</t>
  </si>
  <si>
    <t>Single-use voorwerpen</t>
  </si>
  <si>
    <t>De subsidiecommissie heeft een voorkeur voor:</t>
  </si>
  <si>
    <t>Duurzame evenementen</t>
  </si>
  <si>
    <t>Goedkoopste beschikbare optie</t>
  </si>
  <si>
    <t>Rekening houdende met hoeveel deelnemers er zijn</t>
  </si>
  <si>
    <t>Digitale reclame (ipv fysieke posters)</t>
  </si>
  <si>
    <t xml:space="preserve">Naam activiteit </t>
  </si>
  <si>
    <t>**NAAM ACTIVITEIT**</t>
  </si>
  <si>
    <t xml:space="preserve">Inkomsten </t>
  </si>
  <si>
    <t>Soort activiteit</t>
  </si>
  <si>
    <t>Cultuur/Lezing/Debat/Sport/Reis/Overige</t>
  </si>
  <si>
    <t xml:space="preserve">UItgaven </t>
  </si>
  <si>
    <t>Netto</t>
  </si>
  <si>
    <t xml:space="preserve">Uitgaven </t>
  </si>
  <si>
    <t>Beschrijving</t>
  </si>
  <si>
    <t>Aantal</t>
  </si>
  <si>
    <t>Prijs</t>
  </si>
  <si>
    <t xml:space="preserve">Totaal </t>
  </si>
  <si>
    <t>Opmerking</t>
  </si>
  <si>
    <t xml:space="preserve">Beschrijving </t>
  </si>
  <si>
    <t xml:space="preserve">Aantal </t>
  </si>
  <si>
    <t xml:space="preserve">Prijs </t>
  </si>
  <si>
    <t>Ingerekende Subsidie LOKO</t>
  </si>
  <si>
    <t>UItgaven</t>
  </si>
  <si>
    <t>opmerkingen</t>
  </si>
  <si>
    <t>Opmerkingen</t>
  </si>
  <si>
    <t>Subcategorie 1</t>
  </si>
  <si>
    <t xml:space="preserve">Subtotaal </t>
  </si>
  <si>
    <t>Subcategorie 2</t>
  </si>
  <si>
    <t>Subcategorie 3</t>
  </si>
  <si>
    <t>Indien een receptie: zowel alcoholische als niet-alcoholische opties zijn toegestaan, let op een goede balans en voldoende aanbod</t>
  </si>
  <si>
    <t xml:space="preserve">Let op! </t>
  </si>
  <si>
    <t>Zet geen buffer/'onvoorziene kosten' in je begroting.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</si>
</sst>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9" x14ac:knownFonts="1">
    <font>
      <sz val="10"/>
      <color rgb="FF000000"/>
      <name val="Arial"/>
      <scheme val="minor"/>
    </font>
    <font>
      <sz val="12"/>
      <color theme="1"/>
      <name val="Poppins"/>
    </font>
    <font>
      <sz val="10"/>
      <color rgb="FF1A283A"/>
      <name val="Poppins"/>
    </font>
    <font>
      <sz val="11"/>
      <color theme="1"/>
      <name val="Poppins"/>
    </font>
    <font>
      <sz val="10"/>
      <color theme="1"/>
      <name val="Poppins"/>
    </font>
    <font>
      <sz val="11"/>
      <color theme="0"/>
      <name val="Poppins"/>
    </font>
    <font>
      <sz val="10"/>
      <name val="Arial"/>
    </font>
    <font>
      <b/>
      <sz val="10"/>
      <color theme="1"/>
      <name val="Poppins"/>
    </font>
    <font>
      <b/>
      <sz val="11"/>
      <color theme="1"/>
      <name val="Poppins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 style="thin">
        <color rgb="FF666666"/>
      </left>
      <right/>
      <top/>
      <bottom/>
      <diagonal/>
    </border>
    <border>
      <left/>
      <right style="thin">
        <color rgb="FF666666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5" fillId="2" borderId="4" xfId="0" applyFont="1" applyFill="1" applyBorder="1"/>
    <xf numFmtId="164" fontId="4" fillId="0" borderId="4" xfId="0" applyNumberFormat="1" applyFont="1" applyBorder="1"/>
    <xf numFmtId="16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3" borderId="8" xfId="0" applyFont="1" applyFill="1" applyBorder="1"/>
    <xf numFmtId="0" fontId="3" fillId="4" borderId="8" xfId="0" applyFont="1" applyFill="1" applyBorder="1"/>
    <xf numFmtId="0" fontId="3" fillId="0" borderId="8" xfId="0" applyFont="1" applyBorder="1"/>
    <xf numFmtId="164" fontId="3" fillId="0" borderId="8" xfId="0" applyNumberFormat="1" applyFont="1" applyBorder="1"/>
    <xf numFmtId="0" fontId="3" fillId="0" borderId="9" xfId="0" applyFont="1" applyBorder="1"/>
    <xf numFmtId="164" fontId="3" fillId="0" borderId="9" xfId="0" applyNumberFormat="1" applyFont="1" applyBorder="1"/>
    <xf numFmtId="0" fontId="3" fillId="0" borderId="10" xfId="0" applyFont="1" applyBorder="1"/>
    <xf numFmtId="164" fontId="8" fillId="4" borderId="10" xfId="0" applyNumberFormat="1" applyFont="1" applyFill="1" applyBorder="1"/>
    <xf numFmtId="164" fontId="3" fillId="0" borderId="10" xfId="0" applyNumberFormat="1" applyFont="1" applyBorder="1"/>
    <xf numFmtId="164" fontId="8" fillId="3" borderId="10" xfId="0" applyNumberFormat="1" applyFont="1" applyFill="1" applyBorder="1"/>
    <xf numFmtId="164" fontId="8" fillId="3" borderId="14" xfId="0" applyNumberFormat="1" applyFont="1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4" fontId="3" fillId="0" borderId="15" xfId="0" applyNumberFormat="1" applyFont="1" applyBorder="1"/>
    <xf numFmtId="0" fontId="8" fillId="4" borderId="10" xfId="0" applyFont="1" applyFill="1" applyBorder="1"/>
    <xf numFmtId="164" fontId="8" fillId="5" borderId="9" xfId="0" applyNumberFormat="1" applyFont="1" applyFill="1" applyBorder="1"/>
    <xf numFmtId="164" fontId="8" fillId="5" borderId="10" xfId="0" applyNumberFormat="1" applyFont="1" applyFill="1" applyBorder="1"/>
    <xf numFmtId="164" fontId="8" fillId="5" borderId="14" xfId="0" applyNumberFormat="1" applyFont="1" applyFill="1" applyBorder="1"/>
    <xf numFmtId="0" fontId="3" fillId="3" borderId="5" xfId="0" applyFont="1" applyFill="1" applyBorder="1" applyAlignment="1">
      <alignment textRotation="90"/>
    </xf>
    <xf numFmtId="0" fontId="3" fillId="3" borderId="11" xfId="0" applyFont="1" applyFill="1" applyBorder="1"/>
    <xf numFmtId="0" fontId="6" fillId="0" borderId="12" xfId="0" applyFont="1" applyBorder="1"/>
    <xf numFmtId="0" fontId="6" fillId="0" borderId="13" xfId="0" applyFont="1" applyBorder="1"/>
    <xf numFmtId="0" fontId="5" fillId="2" borderId="1" xfId="0" applyFont="1" applyFill="1" applyBorder="1"/>
    <xf numFmtId="0" fontId="6" fillId="0" borderId="2" xfId="0" applyFont="1" applyBorder="1"/>
    <xf numFmtId="0" fontId="3" fillId="3" borderId="5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3" fillId="4" borderId="5" xfId="0" applyFont="1" applyFill="1" applyBorder="1" applyAlignment="1">
      <alignment horizontal="center"/>
    </xf>
    <xf numFmtId="0" fontId="3" fillId="4" borderId="11" xfId="0" applyFont="1" applyFill="1" applyBorder="1"/>
    <xf numFmtId="0" fontId="3" fillId="5" borderId="16" xfId="0" applyFont="1" applyFill="1" applyBorder="1"/>
    <xf numFmtId="0" fontId="0" fillId="0" borderId="0" xfId="0"/>
    <xf numFmtId="0" fontId="6" fillId="0" borderId="17" xfId="0" applyFont="1" applyBorder="1"/>
    <xf numFmtId="0" fontId="3" fillId="3" borderId="8" xfId="0" applyFont="1" applyFill="1" applyBorder="1" applyAlignment="1">
      <alignment textRotation="90"/>
    </xf>
    <xf numFmtId="0" fontId="6" fillId="0" borderId="9" xfId="0" applyFont="1" applyBorder="1"/>
    <xf numFmtId="0" fontId="6" fillId="0" borderId="10" xfId="0" applyFont="1" applyBorder="1"/>
    <xf numFmtId="0" fontId="3" fillId="5" borderId="11" xfId="0" applyFont="1" applyFill="1" applyBorder="1"/>
    <xf numFmtId="0" fontId="3" fillId="3" borderId="6" xfId="0" applyFont="1" applyFill="1" applyBorder="1"/>
    <xf numFmtId="0" fontId="3" fillId="3" borderId="15" xfId="0" applyFont="1" applyFill="1" applyBorder="1" applyAlignment="1">
      <alignment textRotation="90"/>
    </xf>
    <xf numFmtId="0" fontId="6" fillId="0" borderId="16" xfId="0" applyFont="1" applyBorder="1"/>
    <xf numFmtId="0" fontId="6" fillId="0" borderId="11" xfId="0" applyFont="1" applyBorder="1"/>
  </cellXfs>
  <cellStyles count="1">
    <cellStyle name="Standaard" xfId="0" builtinId="0"/>
  </cellStyles>
  <dxfs count="4"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selection activeCell="F20" sqref="F20"/>
    </sheetView>
  </sheetViews>
  <sheetFormatPr defaultColWidth="12.6640625" defaultRowHeight="15.75" customHeight="1" x14ac:dyDescent="0.25"/>
  <sheetData>
    <row r="1" spans="1:26" ht="15.75" customHeight="1" x14ac:dyDescent="0.8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8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8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85"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85">
      <c r="B5" s="2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85">
      <c r="B6" s="2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85">
      <c r="B7" s="2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85">
      <c r="B8" s="2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85">
      <c r="B9" s="2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85">
      <c r="B10" s="2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8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85">
      <c r="A12" s="2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85">
      <c r="B13" s="2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85">
      <c r="B14" s="2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85">
      <c r="B15" s="2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85">
      <c r="B16" s="2" t="s">
        <v>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85">
      <c r="B17" s="2" t="s">
        <v>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8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85">
      <c r="A19" s="2" t="s">
        <v>39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85">
      <c r="A20" s="2" t="s">
        <v>40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8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8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8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8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8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8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x14ac:dyDescent="0.8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x14ac:dyDescent="0.8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x14ac:dyDescent="0.8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x14ac:dyDescent="0.8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x14ac:dyDescent="0.8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x14ac:dyDescent="0.8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x14ac:dyDescent="0.8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x14ac:dyDescent="0.8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x14ac:dyDescent="0.8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x14ac:dyDescent="0.8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x14ac:dyDescent="0.8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x14ac:dyDescent="0.8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x14ac:dyDescent="0.8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x14ac:dyDescent="0.8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x14ac:dyDescent="0.8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x14ac:dyDescent="0.8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x14ac:dyDescent="0.8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x14ac:dyDescent="0.8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x14ac:dyDescent="0.8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x14ac:dyDescent="0.8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x14ac:dyDescent="0.8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x14ac:dyDescent="0.8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x14ac:dyDescent="0.8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x14ac:dyDescent="0.8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x14ac:dyDescent="0.8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x14ac:dyDescent="0.8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x14ac:dyDescent="0.8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x14ac:dyDescent="0.8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x14ac:dyDescent="0.8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x14ac:dyDescent="0.8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x14ac:dyDescent="0.8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x14ac:dyDescent="0.8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x14ac:dyDescent="0.8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x14ac:dyDescent="0.8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x14ac:dyDescent="0.8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x14ac:dyDescent="0.8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x14ac:dyDescent="0.8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x14ac:dyDescent="0.8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x14ac:dyDescent="0.8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x14ac:dyDescent="0.8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x14ac:dyDescent="0.8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x14ac:dyDescent="0.8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x14ac:dyDescent="0.8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x14ac:dyDescent="0.8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x14ac:dyDescent="0.8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x14ac:dyDescent="0.8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8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x14ac:dyDescent="0.8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x14ac:dyDescent="0.8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x14ac:dyDescent="0.8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8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x14ac:dyDescent="0.8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x14ac:dyDescent="0.8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x14ac:dyDescent="0.8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x14ac:dyDescent="0.8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x14ac:dyDescent="0.8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x14ac:dyDescent="0.8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x14ac:dyDescent="0.8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x14ac:dyDescent="0.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x14ac:dyDescent="0.8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x14ac:dyDescent="0.8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x14ac:dyDescent="0.8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x14ac:dyDescent="0.8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x14ac:dyDescent="0.8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x14ac:dyDescent="0.8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x14ac:dyDescent="0.8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x14ac:dyDescent="0.8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x14ac:dyDescent="0.8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x14ac:dyDescent="0.8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x14ac:dyDescent="0.8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x14ac:dyDescent="0.8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x14ac:dyDescent="0.8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x14ac:dyDescent="0.8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x14ac:dyDescent="0.8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x14ac:dyDescent="0.8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x14ac:dyDescent="0.8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x14ac:dyDescent="0.8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x14ac:dyDescent="0.8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x14ac:dyDescent="0.8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x14ac:dyDescent="0.8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x14ac:dyDescent="0.8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x14ac:dyDescent="0.8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x14ac:dyDescent="0.8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x14ac:dyDescent="0.8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x14ac:dyDescent="0.8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x14ac:dyDescent="0.8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x14ac:dyDescent="0.8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x14ac:dyDescent="0.8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x14ac:dyDescent="0.8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x14ac:dyDescent="0.8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x14ac:dyDescent="0.8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x14ac:dyDescent="0.8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x14ac:dyDescent="0.8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x14ac:dyDescent="0.8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x14ac:dyDescent="0.8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x14ac:dyDescent="0.8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x14ac:dyDescent="0.8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x14ac:dyDescent="0.8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x14ac:dyDescent="0.8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x14ac:dyDescent="0.8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x14ac:dyDescent="0.8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x14ac:dyDescent="0.8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x14ac:dyDescent="0.8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x14ac:dyDescent="0.8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x14ac:dyDescent="0.8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x14ac:dyDescent="0.8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x14ac:dyDescent="0.8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x14ac:dyDescent="0.8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x14ac:dyDescent="0.8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x14ac:dyDescent="0.8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x14ac:dyDescent="0.8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x14ac:dyDescent="0.8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x14ac:dyDescent="0.8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x14ac:dyDescent="0.8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x14ac:dyDescent="0.8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x14ac:dyDescent="0.8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x14ac:dyDescent="0.8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x14ac:dyDescent="0.8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x14ac:dyDescent="0.8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x14ac:dyDescent="0.8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x14ac:dyDescent="0.8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x14ac:dyDescent="0.8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x14ac:dyDescent="0.8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x14ac:dyDescent="0.8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x14ac:dyDescent="0.8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x14ac:dyDescent="0.8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x14ac:dyDescent="0.8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x14ac:dyDescent="0.8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x14ac:dyDescent="0.8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x14ac:dyDescent="0.8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x14ac:dyDescent="0.8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x14ac:dyDescent="0.8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x14ac:dyDescent="0.8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x14ac:dyDescent="0.8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x14ac:dyDescent="0.8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x14ac:dyDescent="0.8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x14ac:dyDescent="0.8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x14ac:dyDescent="0.8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x14ac:dyDescent="0.8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x14ac:dyDescent="0.8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x14ac:dyDescent="0.8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x14ac:dyDescent="0.8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x14ac:dyDescent="0.8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x14ac:dyDescent="0.8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x14ac:dyDescent="0.8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x14ac:dyDescent="0.8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x14ac:dyDescent="0.8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x14ac:dyDescent="0.8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x14ac:dyDescent="0.8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x14ac:dyDescent="0.8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x14ac:dyDescent="0.8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x14ac:dyDescent="0.8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x14ac:dyDescent="0.8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x14ac:dyDescent="0.8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x14ac:dyDescent="0.8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x14ac:dyDescent="0.8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x14ac:dyDescent="0.8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x14ac:dyDescent="0.8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x14ac:dyDescent="0.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x14ac:dyDescent="0.8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x14ac:dyDescent="0.8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x14ac:dyDescent="0.8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x14ac:dyDescent="0.8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x14ac:dyDescent="0.8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x14ac:dyDescent="0.8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x14ac:dyDescent="0.8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x14ac:dyDescent="0.8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x14ac:dyDescent="0.8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x14ac:dyDescent="0.8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x14ac:dyDescent="0.8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x14ac:dyDescent="0.8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x14ac:dyDescent="0.8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x14ac:dyDescent="0.8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x14ac:dyDescent="0.8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x14ac:dyDescent="0.8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x14ac:dyDescent="0.8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x14ac:dyDescent="0.8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x14ac:dyDescent="0.8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x14ac:dyDescent="0.8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x14ac:dyDescent="0.8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x14ac:dyDescent="0.8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x14ac:dyDescent="0.8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x14ac:dyDescent="0.8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x14ac:dyDescent="0.8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x14ac:dyDescent="0.8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x14ac:dyDescent="0.8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x14ac:dyDescent="0.8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x14ac:dyDescent="0.8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x14ac:dyDescent="0.8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x14ac:dyDescent="0.8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x14ac:dyDescent="0.8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x14ac:dyDescent="0.8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x14ac:dyDescent="0.8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x14ac:dyDescent="0.8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x14ac:dyDescent="0.8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x14ac:dyDescent="0.8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x14ac:dyDescent="0.8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x14ac:dyDescent="0.8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x14ac:dyDescent="0.8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x14ac:dyDescent="0.8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x14ac:dyDescent="0.8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x14ac:dyDescent="0.8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x14ac:dyDescent="0.8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x14ac:dyDescent="0.8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x14ac:dyDescent="0.8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x14ac:dyDescent="0.8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x14ac:dyDescent="0.8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x14ac:dyDescent="0.8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x14ac:dyDescent="0.8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x14ac:dyDescent="0.8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x14ac:dyDescent="0.8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x14ac:dyDescent="0.8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x14ac:dyDescent="0.8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x14ac:dyDescent="0.8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x14ac:dyDescent="0.8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x14ac:dyDescent="0.8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x14ac:dyDescent="0.8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x14ac:dyDescent="0.8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x14ac:dyDescent="0.8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x14ac:dyDescent="0.8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x14ac:dyDescent="0.8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x14ac:dyDescent="0.8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x14ac:dyDescent="0.8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x14ac:dyDescent="0.8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x14ac:dyDescent="0.8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x14ac:dyDescent="0.8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x14ac:dyDescent="0.8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x14ac:dyDescent="0.8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x14ac:dyDescent="0.8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x14ac:dyDescent="0.8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x14ac:dyDescent="0.8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x14ac:dyDescent="0.8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x14ac:dyDescent="0.8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x14ac:dyDescent="0.8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x14ac:dyDescent="0.8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x14ac:dyDescent="0.8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x14ac:dyDescent="0.8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x14ac:dyDescent="0.8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x14ac:dyDescent="0.8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x14ac:dyDescent="0.8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x14ac:dyDescent="0.8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x14ac:dyDescent="0.8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x14ac:dyDescent="0.8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x14ac:dyDescent="0.8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x14ac:dyDescent="0.8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x14ac:dyDescent="0.8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x14ac:dyDescent="0.8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x14ac:dyDescent="0.8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x14ac:dyDescent="0.8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x14ac:dyDescent="0.8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x14ac:dyDescent="0.8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x14ac:dyDescent="0.8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x14ac:dyDescent="0.8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x14ac:dyDescent="0.8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x14ac:dyDescent="0.8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x14ac:dyDescent="0.8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x14ac:dyDescent="0.8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x14ac:dyDescent="0.8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x14ac:dyDescent="0.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x14ac:dyDescent="0.8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x14ac:dyDescent="0.8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x14ac:dyDescent="0.8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x14ac:dyDescent="0.8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x14ac:dyDescent="0.8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x14ac:dyDescent="0.8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x14ac:dyDescent="0.8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x14ac:dyDescent="0.8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x14ac:dyDescent="0.8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x14ac:dyDescent="0.8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x14ac:dyDescent="0.8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x14ac:dyDescent="0.8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x14ac:dyDescent="0.8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x14ac:dyDescent="0.8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x14ac:dyDescent="0.8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x14ac:dyDescent="0.8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x14ac:dyDescent="0.8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x14ac:dyDescent="0.8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x14ac:dyDescent="0.8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x14ac:dyDescent="0.8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x14ac:dyDescent="0.8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x14ac:dyDescent="0.8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x14ac:dyDescent="0.8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x14ac:dyDescent="0.8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x14ac:dyDescent="0.8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x14ac:dyDescent="0.8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x14ac:dyDescent="0.8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x14ac:dyDescent="0.8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x14ac:dyDescent="0.8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x14ac:dyDescent="0.8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x14ac:dyDescent="0.8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x14ac:dyDescent="0.8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x14ac:dyDescent="0.8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x14ac:dyDescent="0.8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x14ac:dyDescent="0.8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x14ac:dyDescent="0.8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x14ac:dyDescent="0.8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x14ac:dyDescent="0.8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x14ac:dyDescent="0.8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x14ac:dyDescent="0.8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x14ac:dyDescent="0.8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x14ac:dyDescent="0.8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x14ac:dyDescent="0.8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x14ac:dyDescent="0.8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x14ac:dyDescent="0.8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x14ac:dyDescent="0.8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x14ac:dyDescent="0.8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x14ac:dyDescent="0.8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x14ac:dyDescent="0.8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x14ac:dyDescent="0.8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x14ac:dyDescent="0.8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x14ac:dyDescent="0.8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x14ac:dyDescent="0.8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x14ac:dyDescent="0.8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x14ac:dyDescent="0.8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x14ac:dyDescent="0.8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x14ac:dyDescent="0.8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x14ac:dyDescent="0.8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x14ac:dyDescent="0.8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x14ac:dyDescent="0.8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x14ac:dyDescent="0.8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x14ac:dyDescent="0.8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x14ac:dyDescent="0.8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x14ac:dyDescent="0.8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x14ac:dyDescent="0.8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x14ac:dyDescent="0.8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x14ac:dyDescent="0.8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x14ac:dyDescent="0.8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x14ac:dyDescent="0.8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x14ac:dyDescent="0.8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x14ac:dyDescent="0.8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x14ac:dyDescent="0.8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x14ac:dyDescent="0.8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x14ac:dyDescent="0.8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x14ac:dyDescent="0.8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x14ac:dyDescent="0.8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x14ac:dyDescent="0.8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x14ac:dyDescent="0.8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x14ac:dyDescent="0.8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x14ac:dyDescent="0.8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x14ac:dyDescent="0.8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x14ac:dyDescent="0.8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x14ac:dyDescent="0.8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x14ac:dyDescent="0.8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x14ac:dyDescent="0.8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x14ac:dyDescent="0.8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x14ac:dyDescent="0.8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x14ac:dyDescent="0.8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x14ac:dyDescent="0.8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x14ac:dyDescent="0.8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x14ac:dyDescent="0.8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x14ac:dyDescent="0.8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x14ac:dyDescent="0.8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x14ac:dyDescent="0.8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x14ac:dyDescent="0.8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x14ac:dyDescent="0.8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x14ac:dyDescent="0.8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x14ac:dyDescent="0.8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x14ac:dyDescent="0.8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x14ac:dyDescent="0.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x14ac:dyDescent="0.8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x14ac:dyDescent="0.8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x14ac:dyDescent="0.8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x14ac:dyDescent="0.8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x14ac:dyDescent="0.8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x14ac:dyDescent="0.8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x14ac:dyDescent="0.8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x14ac:dyDescent="0.8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x14ac:dyDescent="0.8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x14ac:dyDescent="0.8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x14ac:dyDescent="0.8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x14ac:dyDescent="0.8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x14ac:dyDescent="0.8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x14ac:dyDescent="0.8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x14ac:dyDescent="0.8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x14ac:dyDescent="0.8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x14ac:dyDescent="0.8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x14ac:dyDescent="0.8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x14ac:dyDescent="0.8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x14ac:dyDescent="0.8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x14ac:dyDescent="0.8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x14ac:dyDescent="0.8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x14ac:dyDescent="0.8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x14ac:dyDescent="0.8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x14ac:dyDescent="0.8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x14ac:dyDescent="0.8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x14ac:dyDescent="0.8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x14ac:dyDescent="0.8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x14ac:dyDescent="0.8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x14ac:dyDescent="0.8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x14ac:dyDescent="0.8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x14ac:dyDescent="0.8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x14ac:dyDescent="0.8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x14ac:dyDescent="0.8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x14ac:dyDescent="0.8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x14ac:dyDescent="0.8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x14ac:dyDescent="0.8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x14ac:dyDescent="0.8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x14ac:dyDescent="0.8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x14ac:dyDescent="0.8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x14ac:dyDescent="0.8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x14ac:dyDescent="0.8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x14ac:dyDescent="0.8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x14ac:dyDescent="0.8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x14ac:dyDescent="0.8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x14ac:dyDescent="0.8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x14ac:dyDescent="0.8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x14ac:dyDescent="0.8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x14ac:dyDescent="0.8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x14ac:dyDescent="0.8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x14ac:dyDescent="0.8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x14ac:dyDescent="0.8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x14ac:dyDescent="0.8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x14ac:dyDescent="0.8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x14ac:dyDescent="0.8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x14ac:dyDescent="0.8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x14ac:dyDescent="0.8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x14ac:dyDescent="0.8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x14ac:dyDescent="0.8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x14ac:dyDescent="0.8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x14ac:dyDescent="0.8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x14ac:dyDescent="0.8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x14ac:dyDescent="0.8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x14ac:dyDescent="0.8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x14ac:dyDescent="0.8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x14ac:dyDescent="0.8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x14ac:dyDescent="0.8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x14ac:dyDescent="0.8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x14ac:dyDescent="0.8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x14ac:dyDescent="0.8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x14ac:dyDescent="0.8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x14ac:dyDescent="0.8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x14ac:dyDescent="0.8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x14ac:dyDescent="0.8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x14ac:dyDescent="0.8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x14ac:dyDescent="0.8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x14ac:dyDescent="0.8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x14ac:dyDescent="0.8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x14ac:dyDescent="0.8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x14ac:dyDescent="0.8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x14ac:dyDescent="0.8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x14ac:dyDescent="0.8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x14ac:dyDescent="0.8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x14ac:dyDescent="0.8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x14ac:dyDescent="0.8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x14ac:dyDescent="0.8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x14ac:dyDescent="0.8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x14ac:dyDescent="0.8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x14ac:dyDescent="0.8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x14ac:dyDescent="0.8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x14ac:dyDescent="0.8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x14ac:dyDescent="0.8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x14ac:dyDescent="0.8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x14ac:dyDescent="0.8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x14ac:dyDescent="0.8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x14ac:dyDescent="0.8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x14ac:dyDescent="0.8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x14ac:dyDescent="0.8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x14ac:dyDescent="0.8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x14ac:dyDescent="0.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x14ac:dyDescent="0.8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x14ac:dyDescent="0.8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x14ac:dyDescent="0.8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x14ac:dyDescent="0.8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x14ac:dyDescent="0.8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x14ac:dyDescent="0.8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x14ac:dyDescent="0.8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x14ac:dyDescent="0.8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x14ac:dyDescent="0.8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x14ac:dyDescent="0.8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x14ac:dyDescent="0.8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x14ac:dyDescent="0.8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x14ac:dyDescent="0.8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x14ac:dyDescent="0.8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x14ac:dyDescent="0.8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x14ac:dyDescent="0.8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x14ac:dyDescent="0.8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x14ac:dyDescent="0.8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x14ac:dyDescent="0.8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x14ac:dyDescent="0.8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x14ac:dyDescent="0.8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x14ac:dyDescent="0.8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x14ac:dyDescent="0.8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x14ac:dyDescent="0.8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x14ac:dyDescent="0.8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x14ac:dyDescent="0.8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x14ac:dyDescent="0.8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x14ac:dyDescent="0.8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x14ac:dyDescent="0.8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x14ac:dyDescent="0.8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x14ac:dyDescent="0.8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x14ac:dyDescent="0.8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x14ac:dyDescent="0.8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x14ac:dyDescent="0.8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x14ac:dyDescent="0.8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x14ac:dyDescent="0.8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x14ac:dyDescent="0.8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x14ac:dyDescent="0.8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x14ac:dyDescent="0.8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x14ac:dyDescent="0.8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x14ac:dyDescent="0.8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x14ac:dyDescent="0.8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x14ac:dyDescent="0.8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x14ac:dyDescent="0.8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x14ac:dyDescent="0.8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x14ac:dyDescent="0.8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x14ac:dyDescent="0.8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x14ac:dyDescent="0.8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x14ac:dyDescent="0.8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x14ac:dyDescent="0.8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x14ac:dyDescent="0.8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x14ac:dyDescent="0.8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x14ac:dyDescent="0.8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x14ac:dyDescent="0.8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x14ac:dyDescent="0.8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x14ac:dyDescent="0.8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x14ac:dyDescent="0.8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x14ac:dyDescent="0.8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x14ac:dyDescent="0.8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x14ac:dyDescent="0.8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x14ac:dyDescent="0.8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x14ac:dyDescent="0.8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x14ac:dyDescent="0.8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x14ac:dyDescent="0.8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x14ac:dyDescent="0.8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x14ac:dyDescent="0.8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x14ac:dyDescent="0.8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x14ac:dyDescent="0.8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x14ac:dyDescent="0.8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x14ac:dyDescent="0.8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x14ac:dyDescent="0.8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x14ac:dyDescent="0.8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x14ac:dyDescent="0.8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x14ac:dyDescent="0.8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x14ac:dyDescent="0.8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x14ac:dyDescent="0.8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x14ac:dyDescent="0.8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x14ac:dyDescent="0.8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x14ac:dyDescent="0.8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x14ac:dyDescent="0.8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x14ac:dyDescent="0.8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x14ac:dyDescent="0.8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x14ac:dyDescent="0.8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x14ac:dyDescent="0.8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x14ac:dyDescent="0.8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x14ac:dyDescent="0.8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x14ac:dyDescent="0.8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x14ac:dyDescent="0.8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x14ac:dyDescent="0.8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x14ac:dyDescent="0.8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x14ac:dyDescent="0.8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x14ac:dyDescent="0.8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x14ac:dyDescent="0.8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x14ac:dyDescent="0.8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x14ac:dyDescent="0.8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x14ac:dyDescent="0.8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x14ac:dyDescent="0.8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x14ac:dyDescent="0.8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x14ac:dyDescent="0.8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x14ac:dyDescent="0.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x14ac:dyDescent="0.8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x14ac:dyDescent="0.8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x14ac:dyDescent="0.8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x14ac:dyDescent="0.8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x14ac:dyDescent="0.8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x14ac:dyDescent="0.8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x14ac:dyDescent="0.8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x14ac:dyDescent="0.8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x14ac:dyDescent="0.8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x14ac:dyDescent="0.8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x14ac:dyDescent="0.8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x14ac:dyDescent="0.8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x14ac:dyDescent="0.8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x14ac:dyDescent="0.8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x14ac:dyDescent="0.8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x14ac:dyDescent="0.8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x14ac:dyDescent="0.8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x14ac:dyDescent="0.8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x14ac:dyDescent="0.8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x14ac:dyDescent="0.8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x14ac:dyDescent="0.8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x14ac:dyDescent="0.8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x14ac:dyDescent="0.8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x14ac:dyDescent="0.8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x14ac:dyDescent="0.8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x14ac:dyDescent="0.8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x14ac:dyDescent="0.8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x14ac:dyDescent="0.8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x14ac:dyDescent="0.8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x14ac:dyDescent="0.8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x14ac:dyDescent="0.8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x14ac:dyDescent="0.8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x14ac:dyDescent="0.8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x14ac:dyDescent="0.8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x14ac:dyDescent="0.8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x14ac:dyDescent="0.8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x14ac:dyDescent="0.8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x14ac:dyDescent="0.8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x14ac:dyDescent="0.8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x14ac:dyDescent="0.8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x14ac:dyDescent="0.8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x14ac:dyDescent="0.8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x14ac:dyDescent="0.8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x14ac:dyDescent="0.8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x14ac:dyDescent="0.8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x14ac:dyDescent="0.8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x14ac:dyDescent="0.8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x14ac:dyDescent="0.8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x14ac:dyDescent="0.8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x14ac:dyDescent="0.8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x14ac:dyDescent="0.8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x14ac:dyDescent="0.8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x14ac:dyDescent="0.8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x14ac:dyDescent="0.8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x14ac:dyDescent="0.8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x14ac:dyDescent="0.8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x14ac:dyDescent="0.8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x14ac:dyDescent="0.8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x14ac:dyDescent="0.8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x14ac:dyDescent="0.8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x14ac:dyDescent="0.8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x14ac:dyDescent="0.8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x14ac:dyDescent="0.8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x14ac:dyDescent="0.8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x14ac:dyDescent="0.8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x14ac:dyDescent="0.8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x14ac:dyDescent="0.8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x14ac:dyDescent="0.8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x14ac:dyDescent="0.8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x14ac:dyDescent="0.8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x14ac:dyDescent="0.8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x14ac:dyDescent="0.8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x14ac:dyDescent="0.8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x14ac:dyDescent="0.8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x14ac:dyDescent="0.8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x14ac:dyDescent="0.8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x14ac:dyDescent="0.8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x14ac:dyDescent="0.8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x14ac:dyDescent="0.8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x14ac:dyDescent="0.8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x14ac:dyDescent="0.8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x14ac:dyDescent="0.8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x14ac:dyDescent="0.8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x14ac:dyDescent="0.8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x14ac:dyDescent="0.8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x14ac:dyDescent="0.8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x14ac:dyDescent="0.8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x14ac:dyDescent="0.8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x14ac:dyDescent="0.8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x14ac:dyDescent="0.8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x14ac:dyDescent="0.8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x14ac:dyDescent="0.8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x14ac:dyDescent="0.8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x14ac:dyDescent="0.8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x14ac:dyDescent="0.8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x14ac:dyDescent="0.8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x14ac:dyDescent="0.8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x14ac:dyDescent="0.8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x14ac:dyDescent="0.8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x14ac:dyDescent="0.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x14ac:dyDescent="0.8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x14ac:dyDescent="0.8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x14ac:dyDescent="0.8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x14ac:dyDescent="0.8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x14ac:dyDescent="0.8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x14ac:dyDescent="0.8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x14ac:dyDescent="0.8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x14ac:dyDescent="0.8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x14ac:dyDescent="0.8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x14ac:dyDescent="0.8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x14ac:dyDescent="0.8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x14ac:dyDescent="0.8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x14ac:dyDescent="0.8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x14ac:dyDescent="0.8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x14ac:dyDescent="0.8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x14ac:dyDescent="0.8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x14ac:dyDescent="0.8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x14ac:dyDescent="0.8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x14ac:dyDescent="0.8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x14ac:dyDescent="0.8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x14ac:dyDescent="0.8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x14ac:dyDescent="0.8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x14ac:dyDescent="0.8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x14ac:dyDescent="0.8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x14ac:dyDescent="0.8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x14ac:dyDescent="0.8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x14ac:dyDescent="0.8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x14ac:dyDescent="0.8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x14ac:dyDescent="0.8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x14ac:dyDescent="0.8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x14ac:dyDescent="0.8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x14ac:dyDescent="0.8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x14ac:dyDescent="0.8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x14ac:dyDescent="0.8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x14ac:dyDescent="0.8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x14ac:dyDescent="0.8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x14ac:dyDescent="0.8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x14ac:dyDescent="0.8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x14ac:dyDescent="0.8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x14ac:dyDescent="0.8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x14ac:dyDescent="0.8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x14ac:dyDescent="0.8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x14ac:dyDescent="0.8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x14ac:dyDescent="0.8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x14ac:dyDescent="0.8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x14ac:dyDescent="0.8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x14ac:dyDescent="0.8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x14ac:dyDescent="0.8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x14ac:dyDescent="0.8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x14ac:dyDescent="0.8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x14ac:dyDescent="0.8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x14ac:dyDescent="0.8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x14ac:dyDescent="0.8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x14ac:dyDescent="0.8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x14ac:dyDescent="0.8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x14ac:dyDescent="0.8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x14ac:dyDescent="0.8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x14ac:dyDescent="0.8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x14ac:dyDescent="0.8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x14ac:dyDescent="0.8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x14ac:dyDescent="0.8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x14ac:dyDescent="0.8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x14ac:dyDescent="0.8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x14ac:dyDescent="0.8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x14ac:dyDescent="0.8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x14ac:dyDescent="0.8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x14ac:dyDescent="0.8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x14ac:dyDescent="0.8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x14ac:dyDescent="0.8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x14ac:dyDescent="0.8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x14ac:dyDescent="0.8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x14ac:dyDescent="0.8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x14ac:dyDescent="0.8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x14ac:dyDescent="0.8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x14ac:dyDescent="0.8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x14ac:dyDescent="0.8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x14ac:dyDescent="0.8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x14ac:dyDescent="0.8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x14ac:dyDescent="0.8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x14ac:dyDescent="0.8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x14ac:dyDescent="0.8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x14ac:dyDescent="0.8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x14ac:dyDescent="0.8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x14ac:dyDescent="0.8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x14ac:dyDescent="0.8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x14ac:dyDescent="0.8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x14ac:dyDescent="0.8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x14ac:dyDescent="0.8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x14ac:dyDescent="0.8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x14ac:dyDescent="0.8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x14ac:dyDescent="0.8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x14ac:dyDescent="0.8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x14ac:dyDescent="0.8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x14ac:dyDescent="0.8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x14ac:dyDescent="0.8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x14ac:dyDescent="0.8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x14ac:dyDescent="0.8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x14ac:dyDescent="0.8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x14ac:dyDescent="0.8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x14ac:dyDescent="0.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x14ac:dyDescent="0.8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x14ac:dyDescent="0.8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x14ac:dyDescent="0.8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x14ac:dyDescent="0.8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x14ac:dyDescent="0.8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x14ac:dyDescent="0.8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x14ac:dyDescent="0.8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x14ac:dyDescent="0.8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x14ac:dyDescent="0.8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x14ac:dyDescent="0.8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x14ac:dyDescent="0.8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x14ac:dyDescent="0.8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x14ac:dyDescent="0.8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x14ac:dyDescent="0.8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x14ac:dyDescent="0.8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x14ac:dyDescent="0.8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x14ac:dyDescent="0.8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x14ac:dyDescent="0.8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x14ac:dyDescent="0.8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x14ac:dyDescent="0.8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x14ac:dyDescent="0.8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x14ac:dyDescent="0.8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x14ac:dyDescent="0.8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x14ac:dyDescent="0.8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x14ac:dyDescent="0.8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x14ac:dyDescent="0.8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x14ac:dyDescent="0.8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x14ac:dyDescent="0.8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x14ac:dyDescent="0.8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x14ac:dyDescent="0.8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x14ac:dyDescent="0.8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x14ac:dyDescent="0.8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x14ac:dyDescent="0.8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x14ac:dyDescent="0.8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x14ac:dyDescent="0.8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x14ac:dyDescent="0.8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x14ac:dyDescent="0.8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x14ac:dyDescent="0.8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x14ac:dyDescent="0.8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x14ac:dyDescent="0.8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x14ac:dyDescent="0.8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x14ac:dyDescent="0.8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x14ac:dyDescent="0.8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x14ac:dyDescent="0.8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x14ac:dyDescent="0.8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x14ac:dyDescent="0.8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x14ac:dyDescent="0.8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x14ac:dyDescent="0.8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x14ac:dyDescent="0.8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x14ac:dyDescent="0.8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x14ac:dyDescent="0.8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x14ac:dyDescent="0.8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x14ac:dyDescent="0.8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x14ac:dyDescent="0.8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x14ac:dyDescent="0.8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x14ac:dyDescent="0.8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x14ac:dyDescent="0.8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x14ac:dyDescent="0.8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x14ac:dyDescent="0.8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x14ac:dyDescent="0.8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x14ac:dyDescent="0.8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x14ac:dyDescent="0.8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x14ac:dyDescent="0.8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x14ac:dyDescent="0.8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x14ac:dyDescent="0.8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x14ac:dyDescent="0.8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x14ac:dyDescent="0.8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x14ac:dyDescent="0.8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x14ac:dyDescent="0.8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x14ac:dyDescent="0.8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x14ac:dyDescent="0.8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x14ac:dyDescent="0.8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x14ac:dyDescent="0.8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x14ac:dyDescent="0.8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x14ac:dyDescent="0.8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x14ac:dyDescent="0.8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x14ac:dyDescent="0.8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x14ac:dyDescent="0.8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x14ac:dyDescent="0.8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x14ac:dyDescent="0.8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x14ac:dyDescent="0.8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x14ac:dyDescent="0.8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x14ac:dyDescent="0.8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x14ac:dyDescent="0.8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x14ac:dyDescent="0.8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x14ac:dyDescent="0.8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x14ac:dyDescent="0.8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x14ac:dyDescent="0.8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x14ac:dyDescent="0.8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x14ac:dyDescent="0.8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x14ac:dyDescent="0.8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x14ac:dyDescent="0.8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x14ac:dyDescent="0.8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x14ac:dyDescent="0.8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x14ac:dyDescent="0.8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x14ac:dyDescent="0.8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x14ac:dyDescent="0.8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x14ac:dyDescent="0.8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x14ac:dyDescent="0.8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x14ac:dyDescent="0.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x14ac:dyDescent="0.8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x14ac:dyDescent="0.8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x14ac:dyDescent="0.8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x14ac:dyDescent="0.8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x14ac:dyDescent="0.8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x14ac:dyDescent="0.8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x14ac:dyDescent="0.8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x14ac:dyDescent="0.8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x14ac:dyDescent="0.8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x14ac:dyDescent="0.8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x14ac:dyDescent="0.8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x14ac:dyDescent="0.8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x14ac:dyDescent="0.8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x14ac:dyDescent="0.8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x14ac:dyDescent="0.8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x14ac:dyDescent="0.8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x14ac:dyDescent="0.8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x14ac:dyDescent="0.8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x14ac:dyDescent="0.8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x14ac:dyDescent="0.8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x14ac:dyDescent="0.8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x14ac:dyDescent="0.8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x14ac:dyDescent="0.8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x14ac:dyDescent="0.8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x14ac:dyDescent="0.8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x14ac:dyDescent="0.8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x14ac:dyDescent="0.8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x14ac:dyDescent="0.8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x14ac:dyDescent="0.8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x14ac:dyDescent="0.8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x14ac:dyDescent="0.8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x14ac:dyDescent="0.8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x14ac:dyDescent="0.8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x14ac:dyDescent="0.8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x14ac:dyDescent="0.8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x14ac:dyDescent="0.8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x14ac:dyDescent="0.8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x14ac:dyDescent="0.8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x14ac:dyDescent="0.8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x14ac:dyDescent="0.8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x14ac:dyDescent="0.8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x14ac:dyDescent="0.8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x14ac:dyDescent="0.8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x14ac:dyDescent="0.8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x14ac:dyDescent="0.8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x14ac:dyDescent="0.8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x14ac:dyDescent="0.8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x14ac:dyDescent="0.8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x14ac:dyDescent="0.8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x14ac:dyDescent="0.8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x14ac:dyDescent="0.8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x14ac:dyDescent="0.8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x14ac:dyDescent="0.8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x14ac:dyDescent="0.8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x14ac:dyDescent="0.8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x14ac:dyDescent="0.8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x14ac:dyDescent="0.8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x14ac:dyDescent="0.8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x14ac:dyDescent="0.8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x14ac:dyDescent="0.8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x14ac:dyDescent="0.8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x14ac:dyDescent="0.8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x14ac:dyDescent="0.8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x14ac:dyDescent="0.8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x14ac:dyDescent="0.8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x14ac:dyDescent="0.8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x14ac:dyDescent="0.8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x14ac:dyDescent="0.8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x14ac:dyDescent="0.8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x14ac:dyDescent="0.8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x14ac:dyDescent="0.8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x14ac:dyDescent="0.8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x14ac:dyDescent="0.8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x14ac:dyDescent="0.8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x14ac:dyDescent="0.8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x14ac:dyDescent="0.8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x14ac:dyDescent="0.8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x14ac:dyDescent="0.8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x14ac:dyDescent="0.8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x14ac:dyDescent="0.8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x14ac:dyDescent="0.8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x14ac:dyDescent="0.8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x14ac:dyDescent="0.8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x14ac:dyDescent="0.8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x14ac:dyDescent="0.8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x14ac:dyDescent="0.8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x14ac:dyDescent="0.8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x14ac:dyDescent="0.8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x14ac:dyDescent="0.8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x14ac:dyDescent="0.8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x14ac:dyDescent="0.8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x14ac:dyDescent="0.8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x14ac:dyDescent="0.8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x14ac:dyDescent="0.8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x14ac:dyDescent="0.8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x14ac:dyDescent="0.8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x14ac:dyDescent="0.8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x14ac:dyDescent="0.8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x14ac:dyDescent="0.8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x14ac:dyDescent="0.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x14ac:dyDescent="0.8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x14ac:dyDescent="0.8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x14ac:dyDescent="0.8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x14ac:dyDescent="0.8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x14ac:dyDescent="0.8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x14ac:dyDescent="0.8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x14ac:dyDescent="0.8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x14ac:dyDescent="0.8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x14ac:dyDescent="0.8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x14ac:dyDescent="0.8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x14ac:dyDescent="0.8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x14ac:dyDescent="0.8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x14ac:dyDescent="0.8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x14ac:dyDescent="0.8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x14ac:dyDescent="0.8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3"/>
  <sheetViews>
    <sheetView workbookViewId="0">
      <selection activeCell="F18" sqref="F18"/>
    </sheetView>
  </sheetViews>
  <sheetFormatPr defaultColWidth="12.6640625" defaultRowHeight="15.75" customHeight="1" x14ac:dyDescent="0.25"/>
  <cols>
    <col min="1" max="1" width="7.33203125" customWidth="1"/>
    <col min="2" max="2" width="8.6640625" customWidth="1"/>
    <col min="3" max="3" width="30.77734375" customWidth="1"/>
    <col min="9" max="9" width="30.77734375" customWidth="1"/>
    <col min="10" max="10" width="15.109375" customWidth="1"/>
  </cols>
  <sheetData>
    <row r="1" spans="1:27" ht="15.75" customHeight="1" x14ac:dyDescent="0.7">
      <c r="A1" s="3"/>
      <c r="B1" s="3"/>
      <c r="C1" s="3"/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 x14ac:dyDescent="0.7">
      <c r="A2" s="33" t="s">
        <v>14</v>
      </c>
      <c r="B2" s="34"/>
      <c r="C2" s="5" t="s">
        <v>15</v>
      </c>
      <c r="D2" s="3"/>
      <c r="E2" s="6" t="s">
        <v>16</v>
      </c>
      <c r="F2" s="7">
        <f>L14</f>
        <v>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 x14ac:dyDescent="0.7">
      <c r="A3" s="33" t="s">
        <v>17</v>
      </c>
      <c r="B3" s="34"/>
      <c r="C3" s="5" t="s">
        <v>18</v>
      </c>
      <c r="D3" s="3"/>
      <c r="E3" s="6" t="s">
        <v>19</v>
      </c>
      <c r="F3" s="7">
        <f>F32</f>
        <v>0</v>
      </c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 x14ac:dyDescent="0.7">
      <c r="A4" s="3"/>
      <c r="B4" s="3"/>
      <c r="C4" s="3"/>
      <c r="D4" s="3"/>
      <c r="E4" s="6" t="s">
        <v>20</v>
      </c>
      <c r="F4" s="8">
        <f>F2-F3</f>
        <v>0</v>
      </c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customHeight="1" x14ac:dyDescent="0.7">
      <c r="A5" s="3"/>
      <c r="B5" s="3"/>
      <c r="C5" s="3"/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 x14ac:dyDescent="0.7">
      <c r="A6" s="3"/>
      <c r="B6" s="3"/>
      <c r="C6" s="3"/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 customHeight="1" x14ac:dyDescent="0.7">
      <c r="A7" s="9"/>
      <c r="B7" s="9"/>
      <c r="C7" s="35" t="s">
        <v>21</v>
      </c>
      <c r="D7" s="36"/>
      <c r="E7" s="36"/>
      <c r="F7" s="36"/>
      <c r="G7" s="37"/>
      <c r="H7" s="3"/>
      <c r="I7" s="38" t="s">
        <v>16</v>
      </c>
      <c r="J7" s="36"/>
      <c r="K7" s="36"/>
      <c r="L7" s="37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 x14ac:dyDescent="0.7">
      <c r="A8" s="3"/>
      <c r="B8" s="3"/>
      <c r="C8" s="10" t="s">
        <v>22</v>
      </c>
      <c r="D8" s="10" t="s">
        <v>23</v>
      </c>
      <c r="E8" s="10" t="s">
        <v>24</v>
      </c>
      <c r="F8" s="10" t="s">
        <v>25</v>
      </c>
      <c r="G8" s="10" t="s">
        <v>26</v>
      </c>
      <c r="H8" s="3"/>
      <c r="I8" s="11" t="s">
        <v>27</v>
      </c>
      <c r="J8" s="11" t="s">
        <v>28</v>
      </c>
      <c r="K8" s="11" t="s">
        <v>29</v>
      </c>
      <c r="L8" s="11" t="s">
        <v>25</v>
      </c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 x14ac:dyDescent="0.7">
      <c r="A9" s="3"/>
      <c r="B9" s="3"/>
      <c r="C9" s="12"/>
      <c r="D9" s="12"/>
      <c r="E9" s="13"/>
      <c r="F9" s="13">
        <f>D9*E9</f>
        <v>0</v>
      </c>
      <c r="G9" s="12"/>
      <c r="H9" s="3"/>
      <c r="I9" s="12" t="s">
        <v>30</v>
      </c>
      <c r="J9" s="12">
        <v>1</v>
      </c>
      <c r="K9" s="13">
        <v>0</v>
      </c>
      <c r="L9" s="13">
        <f>J9*K9</f>
        <v>0</v>
      </c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.75" customHeight="1" x14ac:dyDescent="0.7">
      <c r="A10" s="3"/>
      <c r="B10" s="3"/>
      <c r="C10" s="14"/>
      <c r="D10" s="14"/>
      <c r="E10" s="15"/>
      <c r="F10" s="13">
        <f>D10*E10</f>
        <v>0</v>
      </c>
      <c r="G10" s="14"/>
      <c r="H10" s="3"/>
      <c r="I10" s="14"/>
      <c r="J10" s="14"/>
      <c r="K10" s="14"/>
      <c r="L10" s="24">
        <f>J10*K10</f>
        <v>0</v>
      </c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 x14ac:dyDescent="0.7">
      <c r="A11" s="3"/>
      <c r="B11" s="3"/>
      <c r="C11" s="14"/>
      <c r="D11" s="14"/>
      <c r="E11" s="15"/>
      <c r="F11" s="13">
        <f>D11*E11</f>
        <v>0</v>
      </c>
      <c r="G11" s="14"/>
      <c r="H11" s="3"/>
      <c r="I11" s="14"/>
      <c r="J11" s="14"/>
      <c r="K11" s="14"/>
      <c r="L11" s="24">
        <f t="shared" ref="L11:L13" si="0">J11*K11</f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 x14ac:dyDescent="0.7">
      <c r="A12" s="3"/>
      <c r="B12" s="3"/>
      <c r="C12" s="14"/>
      <c r="D12" s="14"/>
      <c r="E12" s="15"/>
      <c r="F12" s="13">
        <f t="shared" ref="F12:F31" si="1">D12*E12</f>
        <v>0</v>
      </c>
      <c r="G12" s="14"/>
      <c r="H12" s="3"/>
      <c r="I12" s="14"/>
      <c r="J12" s="14"/>
      <c r="K12" s="14"/>
      <c r="L12" s="24">
        <f t="shared" si="0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.75" customHeight="1" x14ac:dyDescent="0.7">
      <c r="A13" s="3"/>
      <c r="B13" s="3"/>
      <c r="C13" s="14"/>
      <c r="D13" s="14"/>
      <c r="E13" s="15"/>
      <c r="F13" s="13">
        <f t="shared" si="1"/>
        <v>0</v>
      </c>
      <c r="G13" s="14"/>
      <c r="H13" s="3"/>
      <c r="I13" s="16"/>
      <c r="J13" s="16"/>
      <c r="K13" s="16"/>
      <c r="L13" s="24">
        <f t="shared" si="0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 customHeight="1" x14ac:dyDescent="0.7">
      <c r="A14" s="3"/>
      <c r="B14" s="3"/>
      <c r="C14" s="14"/>
      <c r="D14" s="14"/>
      <c r="E14" s="15"/>
      <c r="F14" s="13">
        <f t="shared" si="1"/>
        <v>0</v>
      </c>
      <c r="G14" s="14"/>
      <c r="H14" s="3"/>
      <c r="I14" s="39" t="s">
        <v>25</v>
      </c>
      <c r="J14" s="31"/>
      <c r="K14" s="32"/>
      <c r="L14" s="17">
        <f>SUM(L9:L13)</f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 x14ac:dyDescent="0.7">
      <c r="A15" s="3"/>
      <c r="B15" s="3"/>
      <c r="C15" s="14"/>
      <c r="D15" s="14"/>
      <c r="E15" s="15"/>
      <c r="F15" s="13">
        <f t="shared" si="1"/>
        <v>0</v>
      </c>
      <c r="G15" s="1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.75" customHeight="1" x14ac:dyDescent="0.7">
      <c r="A16" s="3"/>
      <c r="B16" s="3"/>
      <c r="C16" s="14"/>
      <c r="D16" s="14"/>
      <c r="E16" s="15"/>
      <c r="F16" s="13">
        <f t="shared" si="1"/>
        <v>0</v>
      </c>
      <c r="G16" s="1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 customHeight="1" x14ac:dyDescent="0.7">
      <c r="A17" s="3"/>
      <c r="B17" s="3"/>
      <c r="C17" s="14"/>
      <c r="D17" s="14"/>
      <c r="E17" s="15"/>
      <c r="F17" s="13">
        <f t="shared" si="1"/>
        <v>0</v>
      </c>
      <c r="G17" s="1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.75" customHeight="1" x14ac:dyDescent="0.7">
      <c r="A18" s="3"/>
      <c r="B18" s="3"/>
      <c r="C18" s="14"/>
      <c r="D18" s="14"/>
      <c r="E18" s="15"/>
      <c r="F18" s="13">
        <f t="shared" si="1"/>
        <v>0</v>
      </c>
      <c r="G18" s="1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 customHeight="1" x14ac:dyDescent="0.7">
      <c r="A19" s="3"/>
      <c r="B19" s="3"/>
      <c r="C19" s="14"/>
      <c r="D19" s="14"/>
      <c r="E19" s="15"/>
      <c r="F19" s="13">
        <f t="shared" si="1"/>
        <v>0</v>
      </c>
      <c r="G19" s="1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.75" customHeight="1" x14ac:dyDescent="0.7">
      <c r="A20" s="3"/>
      <c r="B20" s="3"/>
      <c r="C20" s="14"/>
      <c r="D20" s="14"/>
      <c r="E20" s="15"/>
      <c r="F20" s="13">
        <f t="shared" si="1"/>
        <v>0</v>
      </c>
      <c r="G20" s="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 x14ac:dyDescent="0.7">
      <c r="A21" s="3"/>
      <c r="B21" s="3"/>
      <c r="C21" s="14"/>
      <c r="D21" s="14"/>
      <c r="E21" s="15"/>
      <c r="F21" s="13">
        <f t="shared" si="1"/>
        <v>0</v>
      </c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 x14ac:dyDescent="0.7">
      <c r="A22" s="3"/>
      <c r="B22" s="3"/>
      <c r="C22" s="14"/>
      <c r="D22" s="14"/>
      <c r="E22" s="15"/>
      <c r="F22" s="13">
        <f t="shared" si="1"/>
        <v>0</v>
      </c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 x14ac:dyDescent="0.7">
      <c r="A23" s="3"/>
      <c r="B23" s="3"/>
      <c r="C23" s="14"/>
      <c r="D23" s="14"/>
      <c r="E23" s="15"/>
      <c r="F23" s="13">
        <f t="shared" si="1"/>
        <v>0</v>
      </c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 x14ac:dyDescent="0.7">
      <c r="A24" s="3"/>
      <c r="B24" s="3"/>
      <c r="C24" s="14"/>
      <c r="D24" s="14"/>
      <c r="E24" s="15"/>
      <c r="F24" s="13">
        <f t="shared" si="1"/>
        <v>0</v>
      </c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customHeight="1" x14ac:dyDescent="0.7">
      <c r="A25" s="3"/>
      <c r="B25" s="3"/>
      <c r="C25" s="14"/>
      <c r="D25" s="14"/>
      <c r="E25" s="15"/>
      <c r="F25" s="13">
        <f t="shared" si="1"/>
        <v>0</v>
      </c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 x14ac:dyDescent="0.7">
      <c r="A26" s="3"/>
      <c r="B26" s="3"/>
      <c r="C26" s="14"/>
      <c r="D26" s="14"/>
      <c r="E26" s="15"/>
      <c r="F26" s="13">
        <f t="shared" si="1"/>
        <v>0</v>
      </c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0.399999999999999" x14ac:dyDescent="0.7">
      <c r="A27" s="3"/>
      <c r="B27" s="3"/>
      <c r="C27" s="14"/>
      <c r="D27" s="14"/>
      <c r="E27" s="15"/>
      <c r="F27" s="13">
        <f t="shared" si="1"/>
        <v>0</v>
      </c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0.399999999999999" x14ac:dyDescent="0.7">
      <c r="A28" s="3"/>
      <c r="B28" s="3"/>
      <c r="C28" s="14"/>
      <c r="D28" s="14"/>
      <c r="E28" s="15"/>
      <c r="F28" s="13">
        <f t="shared" si="1"/>
        <v>0</v>
      </c>
      <c r="G28" s="1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0.399999999999999" x14ac:dyDescent="0.7">
      <c r="A29" s="3"/>
      <c r="B29" s="3"/>
      <c r="C29" s="14"/>
      <c r="D29" s="14"/>
      <c r="E29" s="15"/>
      <c r="F29" s="13">
        <f t="shared" si="1"/>
        <v>0</v>
      </c>
      <c r="G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0.399999999999999" x14ac:dyDescent="0.7">
      <c r="A30" s="3"/>
      <c r="B30" s="3"/>
      <c r="C30" s="14"/>
      <c r="D30" s="14"/>
      <c r="E30" s="15"/>
      <c r="F30" s="13">
        <f t="shared" si="1"/>
        <v>0</v>
      </c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0.399999999999999" x14ac:dyDescent="0.7">
      <c r="A31" s="3"/>
      <c r="B31" s="3"/>
      <c r="C31" s="16"/>
      <c r="D31" s="16"/>
      <c r="E31" s="18"/>
      <c r="F31" s="13">
        <f t="shared" si="1"/>
        <v>0</v>
      </c>
      <c r="G31" s="1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0.399999999999999" x14ac:dyDescent="0.7">
      <c r="A32" s="3"/>
      <c r="B32" s="3"/>
      <c r="C32" s="30" t="s">
        <v>25</v>
      </c>
      <c r="D32" s="31"/>
      <c r="E32" s="32"/>
      <c r="F32" s="19">
        <f>SUM(F9:F31)</f>
        <v>0</v>
      </c>
      <c r="G32" s="2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20.399999999999999" x14ac:dyDescent="0.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0.399999999999999" x14ac:dyDescent="0.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20.399999999999999" x14ac:dyDescent="0.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0.399999999999999" x14ac:dyDescent="0.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0.399999999999999" x14ac:dyDescent="0.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0.399999999999999" x14ac:dyDescent="0.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0.399999999999999" x14ac:dyDescent="0.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0.399999999999999" x14ac:dyDescent="0.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20.399999999999999" x14ac:dyDescent="0.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0.399999999999999" x14ac:dyDescent="0.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0.399999999999999" x14ac:dyDescent="0.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0.399999999999999" x14ac:dyDescent="0.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0.399999999999999" x14ac:dyDescent="0.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0.399999999999999" x14ac:dyDescent="0.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0.399999999999999" x14ac:dyDescent="0.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0.399999999999999" x14ac:dyDescent="0.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0.399999999999999" x14ac:dyDescent="0.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0.399999999999999" x14ac:dyDescent="0.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0.399999999999999" x14ac:dyDescent="0.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0.399999999999999" x14ac:dyDescent="0.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20.399999999999999" x14ac:dyDescent="0.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20.399999999999999" x14ac:dyDescent="0.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20.399999999999999" x14ac:dyDescent="0.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0.399999999999999" x14ac:dyDescent="0.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0.399999999999999" x14ac:dyDescent="0.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0.399999999999999" x14ac:dyDescent="0.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0.399999999999999" x14ac:dyDescent="0.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0.399999999999999" x14ac:dyDescent="0.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0.399999999999999" x14ac:dyDescent="0.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20.399999999999999" x14ac:dyDescent="0.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20.399999999999999" x14ac:dyDescent="0.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20.399999999999999" x14ac:dyDescent="0.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20.399999999999999" x14ac:dyDescent="0.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20.399999999999999" x14ac:dyDescent="0.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0.399999999999999" x14ac:dyDescent="0.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0.399999999999999" x14ac:dyDescent="0.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0.399999999999999" x14ac:dyDescent="0.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20.399999999999999" x14ac:dyDescent="0.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0.399999999999999" x14ac:dyDescent="0.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0.399999999999999" x14ac:dyDescent="0.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0.399999999999999" x14ac:dyDescent="0.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20.399999999999999" x14ac:dyDescent="0.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20.399999999999999" x14ac:dyDescent="0.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20.399999999999999" x14ac:dyDescent="0.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20.399999999999999" x14ac:dyDescent="0.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20.399999999999999" x14ac:dyDescent="0.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20.399999999999999" x14ac:dyDescent="0.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0.399999999999999" x14ac:dyDescent="0.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20.399999999999999" x14ac:dyDescent="0.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20.399999999999999" x14ac:dyDescent="0.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0.399999999999999" x14ac:dyDescent="0.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20.399999999999999" x14ac:dyDescent="0.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20.399999999999999" x14ac:dyDescent="0.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20.399999999999999" x14ac:dyDescent="0.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20.399999999999999" x14ac:dyDescent="0.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20.399999999999999" x14ac:dyDescent="0.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20.399999999999999" x14ac:dyDescent="0.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20.399999999999999" x14ac:dyDescent="0.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20.399999999999999" x14ac:dyDescent="0.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20.399999999999999" x14ac:dyDescent="0.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20.399999999999999" x14ac:dyDescent="0.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20.399999999999999" x14ac:dyDescent="0.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0.399999999999999" x14ac:dyDescent="0.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20.399999999999999" x14ac:dyDescent="0.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0.399999999999999" x14ac:dyDescent="0.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0.399999999999999" x14ac:dyDescent="0.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20.399999999999999" x14ac:dyDescent="0.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20.399999999999999" x14ac:dyDescent="0.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20.399999999999999" x14ac:dyDescent="0.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20.399999999999999" x14ac:dyDescent="0.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0.399999999999999" x14ac:dyDescent="0.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0.399999999999999" x14ac:dyDescent="0.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0.399999999999999" x14ac:dyDescent="0.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20.399999999999999" x14ac:dyDescent="0.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20.399999999999999" x14ac:dyDescent="0.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20.399999999999999" x14ac:dyDescent="0.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0.399999999999999" x14ac:dyDescent="0.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20.399999999999999" x14ac:dyDescent="0.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20.399999999999999" x14ac:dyDescent="0.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20.399999999999999" x14ac:dyDescent="0.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20.399999999999999" x14ac:dyDescent="0.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20.399999999999999" x14ac:dyDescent="0.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20.399999999999999" x14ac:dyDescent="0.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20.399999999999999" x14ac:dyDescent="0.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20.399999999999999" x14ac:dyDescent="0.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20.399999999999999" x14ac:dyDescent="0.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0.399999999999999" x14ac:dyDescent="0.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0.399999999999999" x14ac:dyDescent="0.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0.399999999999999" x14ac:dyDescent="0.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0.399999999999999" x14ac:dyDescent="0.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0.399999999999999" x14ac:dyDescent="0.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0.399999999999999" x14ac:dyDescent="0.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0.399999999999999" x14ac:dyDescent="0.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0.399999999999999" x14ac:dyDescent="0.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0.399999999999999" x14ac:dyDescent="0.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0.399999999999999" x14ac:dyDescent="0.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0.399999999999999" x14ac:dyDescent="0.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0.399999999999999" x14ac:dyDescent="0.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0.399999999999999" x14ac:dyDescent="0.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20.399999999999999" x14ac:dyDescent="0.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0.399999999999999" x14ac:dyDescent="0.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0.399999999999999" x14ac:dyDescent="0.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0.399999999999999" x14ac:dyDescent="0.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20.399999999999999" x14ac:dyDescent="0.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20.399999999999999" x14ac:dyDescent="0.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0.399999999999999" x14ac:dyDescent="0.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0.399999999999999" x14ac:dyDescent="0.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0.399999999999999" x14ac:dyDescent="0.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0.399999999999999" x14ac:dyDescent="0.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20.399999999999999" x14ac:dyDescent="0.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20.399999999999999" x14ac:dyDescent="0.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20.399999999999999" x14ac:dyDescent="0.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20.399999999999999" x14ac:dyDescent="0.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20.399999999999999" x14ac:dyDescent="0.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20.399999999999999" x14ac:dyDescent="0.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20.399999999999999" x14ac:dyDescent="0.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20.399999999999999" x14ac:dyDescent="0.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20.399999999999999" x14ac:dyDescent="0.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20.399999999999999" x14ac:dyDescent="0.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20.399999999999999" x14ac:dyDescent="0.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20.399999999999999" x14ac:dyDescent="0.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20.399999999999999" x14ac:dyDescent="0.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0.399999999999999" x14ac:dyDescent="0.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0.399999999999999" x14ac:dyDescent="0.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20.399999999999999" x14ac:dyDescent="0.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20.399999999999999" x14ac:dyDescent="0.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20.399999999999999" x14ac:dyDescent="0.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20.399999999999999" x14ac:dyDescent="0.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20.399999999999999" x14ac:dyDescent="0.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20.399999999999999" x14ac:dyDescent="0.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20.399999999999999" x14ac:dyDescent="0.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20.399999999999999" x14ac:dyDescent="0.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20.399999999999999" x14ac:dyDescent="0.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0.399999999999999" x14ac:dyDescent="0.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0.399999999999999" x14ac:dyDescent="0.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0.399999999999999" x14ac:dyDescent="0.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0.399999999999999" x14ac:dyDescent="0.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0.399999999999999" x14ac:dyDescent="0.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0.399999999999999" x14ac:dyDescent="0.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0.399999999999999" x14ac:dyDescent="0.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20.399999999999999" x14ac:dyDescent="0.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20.399999999999999" x14ac:dyDescent="0.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0.399999999999999" x14ac:dyDescent="0.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0.399999999999999" x14ac:dyDescent="0.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20.399999999999999" x14ac:dyDescent="0.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20.399999999999999" x14ac:dyDescent="0.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20.399999999999999" x14ac:dyDescent="0.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20.399999999999999" x14ac:dyDescent="0.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20.399999999999999" x14ac:dyDescent="0.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20.399999999999999" x14ac:dyDescent="0.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20.399999999999999" x14ac:dyDescent="0.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20.399999999999999" x14ac:dyDescent="0.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20.399999999999999" x14ac:dyDescent="0.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20.399999999999999" x14ac:dyDescent="0.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20.399999999999999" x14ac:dyDescent="0.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20.399999999999999" x14ac:dyDescent="0.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20.399999999999999" x14ac:dyDescent="0.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20.399999999999999" x14ac:dyDescent="0.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20.399999999999999" x14ac:dyDescent="0.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20.399999999999999" x14ac:dyDescent="0.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20.399999999999999" x14ac:dyDescent="0.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20.399999999999999" x14ac:dyDescent="0.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20.399999999999999" x14ac:dyDescent="0.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20.399999999999999" x14ac:dyDescent="0.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0.399999999999999" x14ac:dyDescent="0.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20.399999999999999" x14ac:dyDescent="0.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20.399999999999999" x14ac:dyDescent="0.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20.399999999999999" x14ac:dyDescent="0.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20.399999999999999" x14ac:dyDescent="0.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20.399999999999999" x14ac:dyDescent="0.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20.399999999999999" x14ac:dyDescent="0.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20.399999999999999" x14ac:dyDescent="0.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20.399999999999999" x14ac:dyDescent="0.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20.399999999999999" x14ac:dyDescent="0.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20.399999999999999" x14ac:dyDescent="0.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20.399999999999999" x14ac:dyDescent="0.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20.399999999999999" x14ac:dyDescent="0.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20.399999999999999" x14ac:dyDescent="0.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20.399999999999999" x14ac:dyDescent="0.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20.399999999999999" x14ac:dyDescent="0.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20.399999999999999" x14ac:dyDescent="0.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20.399999999999999" x14ac:dyDescent="0.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20.399999999999999" x14ac:dyDescent="0.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0.399999999999999" x14ac:dyDescent="0.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0.399999999999999" x14ac:dyDescent="0.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0.399999999999999" x14ac:dyDescent="0.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0.399999999999999" x14ac:dyDescent="0.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0.399999999999999" x14ac:dyDescent="0.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20.399999999999999" x14ac:dyDescent="0.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20.399999999999999" x14ac:dyDescent="0.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20.399999999999999" x14ac:dyDescent="0.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20.399999999999999" x14ac:dyDescent="0.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20.399999999999999" x14ac:dyDescent="0.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0.399999999999999" x14ac:dyDescent="0.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20.399999999999999" x14ac:dyDescent="0.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0.399999999999999" x14ac:dyDescent="0.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0.399999999999999" x14ac:dyDescent="0.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20.399999999999999" x14ac:dyDescent="0.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20.399999999999999" x14ac:dyDescent="0.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20.399999999999999" x14ac:dyDescent="0.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0.399999999999999" x14ac:dyDescent="0.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0.399999999999999" x14ac:dyDescent="0.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0.399999999999999" x14ac:dyDescent="0.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20.399999999999999" x14ac:dyDescent="0.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20.399999999999999" x14ac:dyDescent="0.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20.399999999999999" x14ac:dyDescent="0.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20.399999999999999" x14ac:dyDescent="0.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20.399999999999999" x14ac:dyDescent="0.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20.399999999999999" x14ac:dyDescent="0.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20.399999999999999" x14ac:dyDescent="0.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20.399999999999999" x14ac:dyDescent="0.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0.399999999999999" x14ac:dyDescent="0.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20.399999999999999" x14ac:dyDescent="0.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0.399999999999999" x14ac:dyDescent="0.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0.399999999999999" x14ac:dyDescent="0.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20.399999999999999" x14ac:dyDescent="0.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0.399999999999999" x14ac:dyDescent="0.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20.399999999999999" x14ac:dyDescent="0.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20.399999999999999" x14ac:dyDescent="0.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20.399999999999999" x14ac:dyDescent="0.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20.399999999999999" x14ac:dyDescent="0.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20.399999999999999" x14ac:dyDescent="0.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0.399999999999999" x14ac:dyDescent="0.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0.399999999999999" x14ac:dyDescent="0.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20.399999999999999" x14ac:dyDescent="0.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0.399999999999999" x14ac:dyDescent="0.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0.399999999999999" x14ac:dyDescent="0.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0.399999999999999" x14ac:dyDescent="0.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0.399999999999999" x14ac:dyDescent="0.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20.399999999999999" x14ac:dyDescent="0.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20.399999999999999" x14ac:dyDescent="0.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0.399999999999999" x14ac:dyDescent="0.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0.399999999999999" x14ac:dyDescent="0.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20.399999999999999" x14ac:dyDescent="0.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20.399999999999999" x14ac:dyDescent="0.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20.399999999999999" x14ac:dyDescent="0.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20.399999999999999" x14ac:dyDescent="0.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20.399999999999999" x14ac:dyDescent="0.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0.399999999999999" x14ac:dyDescent="0.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0.399999999999999" x14ac:dyDescent="0.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0.399999999999999" x14ac:dyDescent="0.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20.399999999999999" x14ac:dyDescent="0.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20.399999999999999" x14ac:dyDescent="0.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0.399999999999999" x14ac:dyDescent="0.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0.399999999999999" x14ac:dyDescent="0.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0.399999999999999" x14ac:dyDescent="0.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20.399999999999999" x14ac:dyDescent="0.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0.399999999999999" x14ac:dyDescent="0.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20.399999999999999" x14ac:dyDescent="0.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0.399999999999999" x14ac:dyDescent="0.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0.399999999999999" x14ac:dyDescent="0.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20.399999999999999" x14ac:dyDescent="0.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20.399999999999999" x14ac:dyDescent="0.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0.399999999999999" x14ac:dyDescent="0.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20.399999999999999" x14ac:dyDescent="0.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0.399999999999999" x14ac:dyDescent="0.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0.399999999999999" x14ac:dyDescent="0.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0.399999999999999" x14ac:dyDescent="0.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20.399999999999999" x14ac:dyDescent="0.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20.399999999999999" x14ac:dyDescent="0.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20.399999999999999" x14ac:dyDescent="0.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0.399999999999999" x14ac:dyDescent="0.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0.399999999999999" x14ac:dyDescent="0.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20.399999999999999" x14ac:dyDescent="0.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20.399999999999999" x14ac:dyDescent="0.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20.399999999999999" x14ac:dyDescent="0.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0.399999999999999" x14ac:dyDescent="0.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0.399999999999999" x14ac:dyDescent="0.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0.399999999999999" x14ac:dyDescent="0.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20.399999999999999" x14ac:dyDescent="0.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20.399999999999999" x14ac:dyDescent="0.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20.399999999999999" x14ac:dyDescent="0.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20.399999999999999" x14ac:dyDescent="0.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0.399999999999999" x14ac:dyDescent="0.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0.399999999999999" x14ac:dyDescent="0.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0.399999999999999" x14ac:dyDescent="0.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0.399999999999999" x14ac:dyDescent="0.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0.399999999999999" x14ac:dyDescent="0.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20.399999999999999" x14ac:dyDescent="0.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20.399999999999999" x14ac:dyDescent="0.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20.399999999999999" x14ac:dyDescent="0.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0.399999999999999" x14ac:dyDescent="0.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0.399999999999999" x14ac:dyDescent="0.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20.399999999999999" x14ac:dyDescent="0.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0.399999999999999" x14ac:dyDescent="0.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0.399999999999999" x14ac:dyDescent="0.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20.399999999999999" x14ac:dyDescent="0.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20.399999999999999" x14ac:dyDescent="0.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20.399999999999999" x14ac:dyDescent="0.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0.399999999999999" x14ac:dyDescent="0.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0.399999999999999" x14ac:dyDescent="0.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20.399999999999999" x14ac:dyDescent="0.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0.399999999999999" x14ac:dyDescent="0.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0.399999999999999" x14ac:dyDescent="0.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0.399999999999999" x14ac:dyDescent="0.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20.399999999999999" x14ac:dyDescent="0.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20.399999999999999" x14ac:dyDescent="0.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20.399999999999999" x14ac:dyDescent="0.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20.399999999999999" x14ac:dyDescent="0.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20.399999999999999" x14ac:dyDescent="0.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20.399999999999999" x14ac:dyDescent="0.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20.399999999999999" x14ac:dyDescent="0.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0.399999999999999" x14ac:dyDescent="0.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0.399999999999999" x14ac:dyDescent="0.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0.399999999999999" x14ac:dyDescent="0.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20.399999999999999" x14ac:dyDescent="0.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20.399999999999999" x14ac:dyDescent="0.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20.399999999999999" x14ac:dyDescent="0.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20.399999999999999" x14ac:dyDescent="0.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20.399999999999999" x14ac:dyDescent="0.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20.399999999999999" x14ac:dyDescent="0.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20.399999999999999" x14ac:dyDescent="0.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20.399999999999999" x14ac:dyDescent="0.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20.399999999999999" x14ac:dyDescent="0.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0.399999999999999" x14ac:dyDescent="0.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20.399999999999999" x14ac:dyDescent="0.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20.399999999999999" x14ac:dyDescent="0.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20.399999999999999" x14ac:dyDescent="0.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20.399999999999999" x14ac:dyDescent="0.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20.399999999999999" x14ac:dyDescent="0.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20.399999999999999" x14ac:dyDescent="0.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20.399999999999999" x14ac:dyDescent="0.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20.399999999999999" x14ac:dyDescent="0.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20.399999999999999" x14ac:dyDescent="0.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20.399999999999999" x14ac:dyDescent="0.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20.399999999999999" x14ac:dyDescent="0.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20.399999999999999" x14ac:dyDescent="0.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20.399999999999999" x14ac:dyDescent="0.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20.399999999999999" x14ac:dyDescent="0.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20.399999999999999" x14ac:dyDescent="0.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20.399999999999999" x14ac:dyDescent="0.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20.399999999999999" x14ac:dyDescent="0.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20.399999999999999" x14ac:dyDescent="0.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20.399999999999999" x14ac:dyDescent="0.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20.399999999999999" x14ac:dyDescent="0.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20.399999999999999" x14ac:dyDescent="0.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20.399999999999999" x14ac:dyDescent="0.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20.399999999999999" x14ac:dyDescent="0.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20.399999999999999" x14ac:dyDescent="0.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20.399999999999999" x14ac:dyDescent="0.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20.399999999999999" x14ac:dyDescent="0.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20.399999999999999" x14ac:dyDescent="0.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20.399999999999999" x14ac:dyDescent="0.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20.399999999999999" x14ac:dyDescent="0.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20.399999999999999" x14ac:dyDescent="0.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20.399999999999999" x14ac:dyDescent="0.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20.399999999999999" x14ac:dyDescent="0.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20.399999999999999" x14ac:dyDescent="0.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20.399999999999999" x14ac:dyDescent="0.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20.399999999999999" x14ac:dyDescent="0.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20.399999999999999" x14ac:dyDescent="0.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20.399999999999999" x14ac:dyDescent="0.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20.399999999999999" x14ac:dyDescent="0.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20.399999999999999" x14ac:dyDescent="0.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20.399999999999999" x14ac:dyDescent="0.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20.399999999999999" x14ac:dyDescent="0.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20.399999999999999" x14ac:dyDescent="0.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20.399999999999999" x14ac:dyDescent="0.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20.399999999999999" x14ac:dyDescent="0.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20.399999999999999" x14ac:dyDescent="0.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20.399999999999999" x14ac:dyDescent="0.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20.399999999999999" x14ac:dyDescent="0.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20.399999999999999" x14ac:dyDescent="0.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20.399999999999999" x14ac:dyDescent="0.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20.399999999999999" x14ac:dyDescent="0.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20.399999999999999" x14ac:dyDescent="0.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20.399999999999999" x14ac:dyDescent="0.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20.399999999999999" x14ac:dyDescent="0.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20.399999999999999" x14ac:dyDescent="0.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20.399999999999999" x14ac:dyDescent="0.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20.399999999999999" x14ac:dyDescent="0.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20.399999999999999" x14ac:dyDescent="0.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20.399999999999999" x14ac:dyDescent="0.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20.399999999999999" x14ac:dyDescent="0.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20.399999999999999" x14ac:dyDescent="0.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20.399999999999999" x14ac:dyDescent="0.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20.399999999999999" x14ac:dyDescent="0.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20.399999999999999" x14ac:dyDescent="0.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20.399999999999999" x14ac:dyDescent="0.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20.399999999999999" x14ac:dyDescent="0.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20.399999999999999" x14ac:dyDescent="0.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20.399999999999999" x14ac:dyDescent="0.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20.399999999999999" x14ac:dyDescent="0.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20.399999999999999" x14ac:dyDescent="0.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20.399999999999999" x14ac:dyDescent="0.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20.399999999999999" x14ac:dyDescent="0.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20.399999999999999" x14ac:dyDescent="0.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20.399999999999999" x14ac:dyDescent="0.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20.399999999999999" x14ac:dyDescent="0.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20.399999999999999" x14ac:dyDescent="0.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20.399999999999999" x14ac:dyDescent="0.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20.399999999999999" x14ac:dyDescent="0.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20.399999999999999" x14ac:dyDescent="0.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20.399999999999999" x14ac:dyDescent="0.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20.399999999999999" x14ac:dyDescent="0.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20.399999999999999" x14ac:dyDescent="0.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20.399999999999999" x14ac:dyDescent="0.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20.399999999999999" x14ac:dyDescent="0.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20.399999999999999" x14ac:dyDescent="0.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20.399999999999999" x14ac:dyDescent="0.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20.399999999999999" x14ac:dyDescent="0.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20.399999999999999" x14ac:dyDescent="0.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20.399999999999999" x14ac:dyDescent="0.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20.399999999999999" x14ac:dyDescent="0.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20.399999999999999" x14ac:dyDescent="0.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20.399999999999999" x14ac:dyDescent="0.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20.399999999999999" x14ac:dyDescent="0.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20.399999999999999" x14ac:dyDescent="0.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20.399999999999999" x14ac:dyDescent="0.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20.399999999999999" x14ac:dyDescent="0.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20.399999999999999" x14ac:dyDescent="0.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20.399999999999999" x14ac:dyDescent="0.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20.399999999999999" x14ac:dyDescent="0.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20.399999999999999" x14ac:dyDescent="0.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20.399999999999999" x14ac:dyDescent="0.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20.399999999999999" x14ac:dyDescent="0.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20.399999999999999" x14ac:dyDescent="0.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20.399999999999999" x14ac:dyDescent="0.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20.399999999999999" x14ac:dyDescent="0.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20.399999999999999" x14ac:dyDescent="0.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20.399999999999999" x14ac:dyDescent="0.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20.399999999999999" x14ac:dyDescent="0.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20.399999999999999" x14ac:dyDescent="0.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20.399999999999999" x14ac:dyDescent="0.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20.399999999999999" x14ac:dyDescent="0.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20.399999999999999" x14ac:dyDescent="0.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20.399999999999999" x14ac:dyDescent="0.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20.399999999999999" x14ac:dyDescent="0.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20.399999999999999" x14ac:dyDescent="0.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20.399999999999999" x14ac:dyDescent="0.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20.399999999999999" x14ac:dyDescent="0.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20.399999999999999" x14ac:dyDescent="0.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20.399999999999999" x14ac:dyDescent="0.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20.399999999999999" x14ac:dyDescent="0.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20.399999999999999" x14ac:dyDescent="0.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20.399999999999999" x14ac:dyDescent="0.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20.399999999999999" x14ac:dyDescent="0.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20.399999999999999" x14ac:dyDescent="0.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20.399999999999999" x14ac:dyDescent="0.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20.399999999999999" x14ac:dyDescent="0.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20.399999999999999" x14ac:dyDescent="0.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20.399999999999999" x14ac:dyDescent="0.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20.399999999999999" x14ac:dyDescent="0.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20.399999999999999" x14ac:dyDescent="0.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20.399999999999999" x14ac:dyDescent="0.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20.399999999999999" x14ac:dyDescent="0.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20.399999999999999" x14ac:dyDescent="0.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20.399999999999999" x14ac:dyDescent="0.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20.399999999999999" x14ac:dyDescent="0.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20.399999999999999" x14ac:dyDescent="0.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20.399999999999999" x14ac:dyDescent="0.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20.399999999999999" x14ac:dyDescent="0.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20.399999999999999" x14ac:dyDescent="0.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20.399999999999999" x14ac:dyDescent="0.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20.399999999999999" x14ac:dyDescent="0.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20.399999999999999" x14ac:dyDescent="0.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20.399999999999999" x14ac:dyDescent="0.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20.399999999999999" x14ac:dyDescent="0.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20.399999999999999" x14ac:dyDescent="0.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20.399999999999999" x14ac:dyDescent="0.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20.399999999999999" x14ac:dyDescent="0.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20.399999999999999" x14ac:dyDescent="0.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20.399999999999999" x14ac:dyDescent="0.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20.399999999999999" x14ac:dyDescent="0.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20.399999999999999" x14ac:dyDescent="0.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20.399999999999999" x14ac:dyDescent="0.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20.399999999999999" x14ac:dyDescent="0.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20.399999999999999" x14ac:dyDescent="0.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20.399999999999999" x14ac:dyDescent="0.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20.399999999999999" x14ac:dyDescent="0.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20.399999999999999" x14ac:dyDescent="0.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20.399999999999999" x14ac:dyDescent="0.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20.399999999999999" x14ac:dyDescent="0.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20.399999999999999" x14ac:dyDescent="0.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20.399999999999999" x14ac:dyDescent="0.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20.399999999999999" x14ac:dyDescent="0.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20.399999999999999" x14ac:dyDescent="0.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20.399999999999999" x14ac:dyDescent="0.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20.399999999999999" x14ac:dyDescent="0.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20.399999999999999" x14ac:dyDescent="0.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20.399999999999999" x14ac:dyDescent="0.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20.399999999999999" x14ac:dyDescent="0.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20.399999999999999" x14ac:dyDescent="0.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20.399999999999999" x14ac:dyDescent="0.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20.399999999999999" x14ac:dyDescent="0.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20.399999999999999" x14ac:dyDescent="0.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20.399999999999999" x14ac:dyDescent="0.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20.399999999999999" x14ac:dyDescent="0.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20.399999999999999" x14ac:dyDescent="0.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20.399999999999999" x14ac:dyDescent="0.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20.399999999999999" x14ac:dyDescent="0.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20.399999999999999" x14ac:dyDescent="0.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20.399999999999999" x14ac:dyDescent="0.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20.399999999999999" x14ac:dyDescent="0.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20.399999999999999" x14ac:dyDescent="0.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20.399999999999999" x14ac:dyDescent="0.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20.399999999999999" x14ac:dyDescent="0.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20.399999999999999" x14ac:dyDescent="0.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20.399999999999999" x14ac:dyDescent="0.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20.399999999999999" x14ac:dyDescent="0.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20.399999999999999" x14ac:dyDescent="0.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20.399999999999999" x14ac:dyDescent="0.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20.399999999999999" x14ac:dyDescent="0.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20.399999999999999" x14ac:dyDescent="0.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20.399999999999999" x14ac:dyDescent="0.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20.399999999999999" x14ac:dyDescent="0.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20.399999999999999" x14ac:dyDescent="0.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20.399999999999999" x14ac:dyDescent="0.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20.399999999999999" x14ac:dyDescent="0.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20.399999999999999" x14ac:dyDescent="0.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20.399999999999999" x14ac:dyDescent="0.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20.399999999999999" x14ac:dyDescent="0.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20.399999999999999" x14ac:dyDescent="0.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20.399999999999999" x14ac:dyDescent="0.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20.399999999999999" x14ac:dyDescent="0.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20.399999999999999" x14ac:dyDescent="0.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20.399999999999999" x14ac:dyDescent="0.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20.399999999999999" x14ac:dyDescent="0.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20.399999999999999" x14ac:dyDescent="0.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20.399999999999999" x14ac:dyDescent="0.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20.399999999999999" x14ac:dyDescent="0.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20.399999999999999" x14ac:dyDescent="0.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20.399999999999999" x14ac:dyDescent="0.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20.399999999999999" x14ac:dyDescent="0.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20.399999999999999" x14ac:dyDescent="0.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20.399999999999999" x14ac:dyDescent="0.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20.399999999999999" x14ac:dyDescent="0.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20.399999999999999" x14ac:dyDescent="0.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20.399999999999999" x14ac:dyDescent="0.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20.399999999999999" x14ac:dyDescent="0.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20.399999999999999" x14ac:dyDescent="0.7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20.399999999999999" x14ac:dyDescent="0.7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20.399999999999999" x14ac:dyDescent="0.7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20.399999999999999" x14ac:dyDescent="0.7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20.399999999999999" x14ac:dyDescent="0.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20.399999999999999" x14ac:dyDescent="0.7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20.399999999999999" x14ac:dyDescent="0.7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20.399999999999999" x14ac:dyDescent="0.7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20.399999999999999" x14ac:dyDescent="0.7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20.399999999999999" x14ac:dyDescent="0.7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20.399999999999999" x14ac:dyDescent="0.7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20.399999999999999" x14ac:dyDescent="0.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20.399999999999999" x14ac:dyDescent="0.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20.399999999999999" x14ac:dyDescent="0.7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20.399999999999999" x14ac:dyDescent="0.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20.399999999999999" x14ac:dyDescent="0.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20.399999999999999" x14ac:dyDescent="0.7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20.399999999999999" x14ac:dyDescent="0.7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20.399999999999999" x14ac:dyDescent="0.7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20.399999999999999" x14ac:dyDescent="0.7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20.399999999999999" x14ac:dyDescent="0.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20.399999999999999" x14ac:dyDescent="0.7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20.399999999999999" x14ac:dyDescent="0.7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20.399999999999999" x14ac:dyDescent="0.7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20.399999999999999" x14ac:dyDescent="0.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20.399999999999999" x14ac:dyDescent="0.7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20.399999999999999" x14ac:dyDescent="0.7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20.399999999999999" x14ac:dyDescent="0.7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20.399999999999999" x14ac:dyDescent="0.7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20.399999999999999" x14ac:dyDescent="0.7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20.399999999999999" x14ac:dyDescent="0.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20.399999999999999" x14ac:dyDescent="0.7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20.399999999999999" x14ac:dyDescent="0.7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20.399999999999999" x14ac:dyDescent="0.7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20.399999999999999" x14ac:dyDescent="0.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20.399999999999999" x14ac:dyDescent="0.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20.399999999999999" x14ac:dyDescent="0.7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20.399999999999999" x14ac:dyDescent="0.7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20.399999999999999" x14ac:dyDescent="0.7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20.399999999999999" x14ac:dyDescent="0.7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20.399999999999999" x14ac:dyDescent="0.7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20.399999999999999" x14ac:dyDescent="0.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20.399999999999999" x14ac:dyDescent="0.7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20.399999999999999" x14ac:dyDescent="0.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20.399999999999999" x14ac:dyDescent="0.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20.399999999999999" x14ac:dyDescent="0.7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20.399999999999999" x14ac:dyDescent="0.7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20.399999999999999" x14ac:dyDescent="0.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20.399999999999999" x14ac:dyDescent="0.7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20.399999999999999" x14ac:dyDescent="0.7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20.399999999999999" x14ac:dyDescent="0.7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20.399999999999999" x14ac:dyDescent="0.7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20.399999999999999" x14ac:dyDescent="0.7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20.399999999999999" x14ac:dyDescent="0.7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20.399999999999999" x14ac:dyDescent="0.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20.399999999999999" x14ac:dyDescent="0.7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20.399999999999999" x14ac:dyDescent="0.7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20.399999999999999" x14ac:dyDescent="0.7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20.399999999999999" x14ac:dyDescent="0.7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20.399999999999999" x14ac:dyDescent="0.7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20.399999999999999" x14ac:dyDescent="0.7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20.399999999999999" x14ac:dyDescent="0.7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20.399999999999999" x14ac:dyDescent="0.7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20.399999999999999" x14ac:dyDescent="0.7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20.399999999999999" x14ac:dyDescent="0.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20.399999999999999" x14ac:dyDescent="0.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20.399999999999999" x14ac:dyDescent="0.7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20.399999999999999" x14ac:dyDescent="0.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20.399999999999999" x14ac:dyDescent="0.7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20.399999999999999" x14ac:dyDescent="0.7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20.399999999999999" x14ac:dyDescent="0.7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20.399999999999999" x14ac:dyDescent="0.7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20.399999999999999" x14ac:dyDescent="0.7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20.399999999999999" x14ac:dyDescent="0.7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20.399999999999999" x14ac:dyDescent="0.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20.399999999999999" x14ac:dyDescent="0.7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20.399999999999999" x14ac:dyDescent="0.7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20.399999999999999" x14ac:dyDescent="0.7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20.399999999999999" x14ac:dyDescent="0.7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20.399999999999999" x14ac:dyDescent="0.7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20.399999999999999" x14ac:dyDescent="0.7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20.399999999999999" x14ac:dyDescent="0.7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20.399999999999999" x14ac:dyDescent="0.7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20.399999999999999" x14ac:dyDescent="0.7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20.399999999999999" x14ac:dyDescent="0.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20.399999999999999" x14ac:dyDescent="0.7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20.399999999999999" x14ac:dyDescent="0.7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20.399999999999999" x14ac:dyDescent="0.7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20.399999999999999" x14ac:dyDescent="0.7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20.399999999999999" x14ac:dyDescent="0.7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20.399999999999999" x14ac:dyDescent="0.7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20.399999999999999" x14ac:dyDescent="0.7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20.399999999999999" x14ac:dyDescent="0.7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20.399999999999999" x14ac:dyDescent="0.7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20.399999999999999" x14ac:dyDescent="0.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20.399999999999999" x14ac:dyDescent="0.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20.399999999999999" x14ac:dyDescent="0.7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20.399999999999999" x14ac:dyDescent="0.7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20.399999999999999" x14ac:dyDescent="0.7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20.399999999999999" x14ac:dyDescent="0.7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20.399999999999999" x14ac:dyDescent="0.7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20.399999999999999" x14ac:dyDescent="0.7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20.399999999999999" x14ac:dyDescent="0.7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20.399999999999999" x14ac:dyDescent="0.7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20.399999999999999" x14ac:dyDescent="0.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20.399999999999999" x14ac:dyDescent="0.7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20.399999999999999" x14ac:dyDescent="0.7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20.399999999999999" x14ac:dyDescent="0.7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20.399999999999999" x14ac:dyDescent="0.7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20.399999999999999" x14ac:dyDescent="0.7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20.399999999999999" x14ac:dyDescent="0.7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20.399999999999999" x14ac:dyDescent="0.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20.399999999999999" x14ac:dyDescent="0.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20.399999999999999" x14ac:dyDescent="0.7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20.399999999999999" x14ac:dyDescent="0.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20.399999999999999" x14ac:dyDescent="0.7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20.399999999999999" x14ac:dyDescent="0.7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20.399999999999999" x14ac:dyDescent="0.7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20.399999999999999" x14ac:dyDescent="0.7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20.399999999999999" x14ac:dyDescent="0.7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20.399999999999999" x14ac:dyDescent="0.7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20.399999999999999" x14ac:dyDescent="0.7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20.399999999999999" x14ac:dyDescent="0.7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20.399999999999999" x14ac:dyDescent="0.7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20.399999999999999" x14ac:dyDescent="0.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20.399999999999999" x14ac:dyDescent="0.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20.399999999999999" x14ac:dyDescent="0.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20.399999999999999" x14ac:dyDescent="0.7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20.399999999999999" x14ac:dyDescent="0.7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20.399999999999999" x14ac:dyDescent="0.7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20.399999999999999" x14ac:dyDescent="0.7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20.399999999999999" x14ac:dyDescent="0.7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20.399999999999999" x14ac:dyDescent="0.7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20.399999999999999" x14ac:dyDescent="0.7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20.399999999999999" x14ac:dyDescent="0.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20.399999999999999" x14ac:dyDescent="0.7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20.399999999999999" x14ac:dyDescent="0.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20.399999999999999" x14ac:dyDescent="0.7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20.399999999999999" x14ac:dyDescent="0.7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20.399999999999999" x14ac:dyDescent="0.7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20.399999999999999" x14ac:dyDescent="0.7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20.399999999999999" x14ac:dyDescent="0.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20.399999999999999" x14ac:dyDescent="0.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20.399999999999999" x14ac:dyDescent="0.7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20.399999999999999" x14ac:dyDescent="0.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20.399999999999999" x14ac:dyDescent="0.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20.399999999999999" x14ac:dyDescent="0.7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20.399999999999999" x14ac:dyDescent="0.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20.399999999999999" x14ac:dyDescent="0.7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20.399999999999999" x14ac:dyDescent="0.7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20.399999999999999" x14ac:dyDescent="0.7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20.399999999999999" x14ac:dyDescent="0.7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20.399999999999999" x14ac:dyDescent="0.7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20.399999999999999" x14ac:dyDescent="0.7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20.399999999999999" x14ac:dyDescent="0.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20.399999999999999" x14ac:dyDescent="0.7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20.399999999999999" x14ac:dyDescent="0.7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20.399999999999999" x14ac:dyDescent="0.7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20.399999999999999" x14ac:dyDescent="0.7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20.399999999999999" x14ac:dyDescent="0.7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20.399999999999999" x14ac:dyDescent="0.7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20.399999999999999" x14ac:dyDescent="0.7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20.399999999999999" x14ac:dyDescent="0.7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20.399999999999999" x14ac:dyDescent="0.7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20.399999999999999" x14ac:dyDescent="0.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20.399999999999999" x14ac:dyDescent="0.7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20.399999999999999" x14ac:dyDescent="0.7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20.399999999999999" x14ac:dyDescent="0.7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20.399999999999999" x14ac:dyDescent="0.7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20.399999999999999" x14ac:dyDescent="0.7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20.399999999999999" x14ac:dyDescent="0.7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20.399999999999999" x14ac:dyDescent="0.7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20.399999999999999" x14ac:dyDescent="0.7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20.399999999999999" x14ac:dyDescent="0.7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20.399999999999999" x14ac:dyDescent="0.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20.399999999999999" x14ac:dyDescent="0.7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20.399999999999999" x14ac:dyDescent="0.7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20.399999999999999" x14ac:dyDescent="0.7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20.399999999999999" x14ac:dyDescent="0.7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20.399999999999999" x14ac:dyDescent="0.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20.399999999999999" x14ac:dyDescent="0.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20.399999999999999" x14ac:dyDescent="0.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20.399999999999999" x14ac:dyDescent="0.7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20.399999999999999" x14ac:dyDescent="0.7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20.399999999999999" x14ac:dyDescent="0.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20.399999999999999" x14ac:dyDescent="0.7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20.399999999999999" x14ac:dyDescent="0.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20.399999999999999" x14ac:dyDescent="0.7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20.399999999999999" x14ac:dyDescent="0.7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20.399999999999999" x14ac:dyDescent="0.7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20.399999999999999" x14ac:dyDescent="0.7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20.399999999999999" x14ac:dyDescent="0.7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20.399999999999999" x14ac:dyDescent="0.7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20.399999999999999" x14ac:dyDescent="0.7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20.399999999999999" x14ac:dyDescent="0.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20.399999999999999" x14ac:dyDescent="0.7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20.399999999999999" x14ac:dyDescent="0.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20.399999999999999" x14ac:dyDescent="0.7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20.399999999999999" x14ac:dyDescent="0.7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20.399999999999999" x14ac:dyDescent="0.7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20.399999999999999" x14ac:dyDescent="0.7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20.399999999999999" x14ac:dyDescent="0.7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20.399999999999999" x14ac:dyDescent="0.7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20.399999999999999" x14ac:dyDescent="0.7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20.399999999999999" x14ac:dyDescent="0.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20.399999999999999" x14ac:dyDescent="0.7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20.399999999999999" x14ac:dyDescent="0.7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20.399999999999999" x14ac:dyDescent="0.7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20.399999999999999" x14ac:dyDescent="0.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20.399999999999999" x14ac:dyDescent="0.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20.399999999999999" x14ac:dyDescent="0.7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20.399999999999999" x14ac:dyDescent="0.7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20.399999999999999" x14ac:dyDescent="0.7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20.399999999999999" x14ac:dyDescent="0.7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20.399999999999999" x14ac:dyDescent="0.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20.399999999999999" x14ac:dyDescent="0.7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20.399999999999999" x14ac:dyDescent="0.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20.399999999999999" x14ac:dyDescent="0.7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20.399999999999999" x14ac:dyDescent="0.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20.399999999999999" x14ac:dyDescent="0.7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20.399999999999999" x14ac:dyDescent="0.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20.399999999999999" x14ac:dyDescent="0.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20.399999999999999" x14ac:dyDescent="0.7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20.399999999999999" x14ac:dyDescent="0.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20.399999999999999" x14ac:dyDescent="0.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20.399999999999999" x14ac:dyDescent="0.7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20.399999999999999" x14ac:dyDescent="0.7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20.399999999999999" x14ac:dyDescent="0.7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20.399999999999999" x14ac:dyDescent="0.7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20.399999999999999" x14ac:dyDescent="0.7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20.399999999999999" x14ac:dyDescent="0.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20.399999999999999" x14ac:dyDescent="0.7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20.399999999999999" x14ac:dyDescent="0.7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20.399999999999999" x14ac:dyDescent="0.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20.399999999999999" x14ac:dyDescent="0.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20.399999999999999" x14ac:dyDescent="0.7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20.399999999999999" x14ac:dyDescent="0.7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20.399999999999999" x14ac:dyDescent="0.7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20.399999999999999" x14ac:dyDescent="0.7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20.399999999999999" x14ac:dyDescent="0.7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20.399999999999999" x14ac:dyDescent="0.7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20.399999999999999" x14ac:dyDescent="0.7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20.399999999999999" x14ac:dyDescent="0.7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20.399999999999999" x14ac:dyDescent="0.7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20.399999999999999" x14ac:dyDescent="0.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20.399999999999999" x14ac:dyDescent="0.7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20.399999999999999" x14ac:dyDescent="0.7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20.399999999999999" x14ac:dyDescent="0.7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20.399999999999999" x14ac:dyDescent="0.7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20.399999999999999" x14ac:dyDescent="0.7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20.399999999999999" x14ac:dyDescent="0.7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20.399999999999999" x14ac:dyDescent="0.7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20.399999999999999" x14ac:dyDescent="0.7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20.399999999999999" x14ac:dyDescent="0.7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20.399999999999999" x14ac:dyDescent="0.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20.399999999999999" x14ac:dyDescent="0.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20.399999999999999" x14ac:dyDescent="0.7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20.399999999999999" x14ac:dyDescent="0.7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20.399999999999999" x14ac:dyDescent="0.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20.399999999999999" x14ac:dyDescent="0.7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20.399999999999999" x14ac:dyDescent="0.7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20.399999999999999" x14ac:dyDescent="0.7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20.399999999999999" x14ac:dyDescent="0.7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20.399999999999999" x14ac:dyDescent="0.7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20.399999999999999" x14ac:dyDescent="0.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20.399999999999999" x14ac:dyDescent="0.7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20.399999999999999" x14ac:dyDescent="0.7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20.399999999999999" x14ac:dyDescent="0.7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20.399999999999999" x14ac:dyDescent="0.7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20.399999999999999" x14ac:dyDescent="0.7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20.399999999999999" x14ac:dyDescent="0.7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20.399999999999999" x14ac:dyDescent="0.7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20.399999999999999" x14ac:dyDescent="0.7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20.399999999999999" x14ac:dyDescent="0.7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20.399999999999999" x14ac:dyDescent="0.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20.399999999999999" x14ac:dyDescent="0.7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20.399999999999999" x14ac:dyDescent="0.7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20.399999999999999" x14ac:dyDescent="0.7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20.399999999999999" x14ac:dyDescent="0.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20.399999999999999" x14ac:dyDescent="0.7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20.399999999999999" x14ac:dyDescent="0.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20.399999999999999" x14ac:dyDescent="0.7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20.399999999999999" x14ac:dyDescent="0.7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20.399999999999999" x14ac:dyDescent="0.7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20.399999999999999" x14ac:dyDescent="0.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20.399999999999999" x14ac:dyDescent="0.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20.399999999999999" x14ac:dyDescent="0.7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20.399999999999999" x14ac:dyDescent="0.7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20.399999999999999" x14ac:dyDescent="0.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20.399999999999999" x14ac:dyDescent="0.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20.399999999999999" x14ac:dyDescent="0.7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20.399999999999999" x14ac:dyDescent="0.7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20.399999999999999" x14ac:dyDescent="0.7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20.399999999999999" x14ac:dyDescent="0.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20.399999999999999" x14ac:dyDescent="0.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20.399999999999999" x14ac:dyDescent="0.7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20.399999999999999" x14ac:dyDescent="0.7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20.399999999999999" x14ac:dyDescent="0.7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20.399999999999999" x14ac:dyDescent="0.7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20.399999999999999" x14ac:dyDescent="0.7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20.399999999999999" x14ac:dyDescent="0.7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20.399999999999999" x14ac:dyDescent="0.7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20.399999999999999" x14ac:dyDescent="0.7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20.399999999999999" x14ac:dyDescent="0.7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20.399999999999999" x14ac:dyDescent="0.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20.399999999999999" x14ac:dyDescent="0.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20.399999999999999" x14ac:dyDescent="0.7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20.399999999999999" x14ac:dyDescent="0.7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20.399999999999999" x14ac:dyDescent="0.7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20.399999999999999" x14ac:dyDescent="0.7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20.399999999999999" x14ac:dyDescent="0.7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20.399999999999999" x14ac:dyDescent="0.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20.399999999999999" x14ac:dyDescent="0.7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20.399999999999999" x14ac:dyDescent="0.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20.399999999999999" x14ac:dyDescent="0.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20.399999999999999" x14ac:dyDescent="0.7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20.399999999999999" x14ac:dyDescent="0.7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20.399999999999999" x14ac:dyDescent="0.7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20.399999999999999" x14ac:dyDescent="0.7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20.399999999999999" x14ac:dyDescent="0.7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20.399999999999999" x14ac:dyDescent="0.7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20.399999999999999" x14ac:dyDescent="0.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20.399999999999999" x14ac:dyDescent="0.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20.399999999999999" x14ac:dyDescent="0.7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20.399999999999999" x14ac:dyDescent="0.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20.399999999999999" x14ac:dyDescent="0.7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20.399999999999999" x14ac:dyDescent="0.7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20.399999999999999" x14ac:dyDescent="0.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20.399999999999999" x14ac:dyDescent="0.7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20.399999999999999" x14ac:dyDescent="0.7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20.399999999999999" x14ac:dyDescent="0.7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20.399999999999999" x14ac:dyDescent="0.7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20.399999999999999" x14ac:dyDescent="0.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20.399999999999999" x14ac:dyDescent="0.7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20.399999999999999" x14ac:dyDescent="0.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20.399999999999999" x14ac:dyDescent="0.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20.399999999999999" x14ac:dyDescent="0.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20.399999999999999" x14ac:dyDescent="0.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20.399999999999999" x14ac:dyDescent="0.7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20.399999999999999" x14ac:dyDescent="0.7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20.399999999999999" x14ac:dyDescent="0.7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20.399999999999999" x14ac:dyDescent="0.7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20.399999999999999" x14ac:dyDescent="0.7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20.399999999999999" x14ac:dyDescent="0.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20.399999999999999" x14ac:dyDescent="0.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20.399999999999999" x14ac:dyDescent="0.7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20.399999999999999" x14ac:dyDescent="0.7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20.399999999999999" x14ac:dyDescent="0.7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20.399999999999999" x14ac:dyDescent="0.7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20.399999999999999" x14ac:dyDescent="0.7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20.399999999999999" x14ac:dyDescent="0.7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20.399999999999999" x14ac:dyDescent="0.7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20.399999999999999" x14ac:dyDescent="0.7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20.399999999999999" x14ac:dyDescent="0.7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20.399999999999999" x14ac:dyDescent="0.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20.399999999999999" x14ac:dyDescent="0.7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20.399999999999999" x14ac:dyDescent="0.7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20.399999999999999" x14ac:dyDescent="0.7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20.399999999999999" x14ac:dyDescent="0.7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20.399999999999999" x14ac:dyDescent="0.7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20.399999999999999" x14ac:dyDescent="0.7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20.399999999999999" x14ac:dyDescent="0.7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20.399999999999999" x14ac:dyDescent="0.7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20.399999999999999" x14ac:dyDescent="0.7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20.399999999999999" x14ac:dyDescent="0.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20.399999999999999" x14ac:dyDescent="0.7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20.399999999999999" x14ac:dyDescent="0.7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20.399999999999999" x14ac:dyDescent="0.7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20.399999999999999" x14ac:dyDescent="0.7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20.399999999999999" x14ac:dyDescent="0.7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20.399999999999999" x14ac:dyDescent="0.7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20.399999999999999" x14ac:dyDescent="0.7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20.399999999999999" x14ac:dyDescent="0.7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20.399999999999999" x14ac:dyDescent="0.7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20.399999999999999" x14ac:dyDescent="0.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20.399999999999999" x14ac:dyDescent="0.7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20.399999999999999" x14ac:dyDescent="0.7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20.399999999999999" x14ac:dyDescent="0.7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20.399999999999999" x14ac:dyDescent="0.7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20.399999999999999" x14ac:dyDescent="0.7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20.399999999999999" x14ac:dyDescent="0.7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20.399999999999999" x14ac:dyDescent="0.7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20.399999999999999" x14ac:dyDescent="0.7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20.399999999999999" x14ac:dyDescent="0.7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20.399999999999999" x14ac:dyDescent="0.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20.399999999999999" x14ac:dyDescent="0.7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20.399999999999999" x14ac:dyDescent="0.7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20.399999999999999" x14ac:dyDescent="0.7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20.399999999999999" x14ac:dyDescent="0.7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20.399999999999999" x14ac:dyDescent="0.7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20.399999999999999" x14ac:dyDescent="0.7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20.399999999999999" x14ac:dyDescent="0.7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20.399999999999999" x14ac:dyDescent="0.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20.399999999999999" x14ac:dyDescent="0.7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20.399999999999999" x14ac:dyDescent="0.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20.399999999999999" x14ac:dyDescent="0.7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20.399999999999999" x14ac:dyDescent="0.7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20.399999999999999" x14ac:dyDescent="0.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20.399999999999999" x14ac:dyDescent="0.7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20.399999999999999" x14ac:dyDescent="0.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20.399999999999999" x14ac:dyDescent="0.7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20.399999999999999" x14ac:dyDescent="0.7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20.399999999999999" x14ac:dyDescent="0.7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20.399999999999999" x14ac:dyDescent="0.7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20.399999999999999" x14ac:dyDescent="0.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20.399999999999999" x14ac:dyDescent="0.7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20.399999999999999" x14ac:dyDescent="0.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20.399999999999999" x14ac:dyDescent="0.7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20.399999999999999" x14ac:dyDescent="0.7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20.399999999999999" x14ac:dyDescent="0.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20.399999999999999" x14ac:dyDescent="0.7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20.399999999999999" x14ac:dyDescent="0.7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20.399999999999999" x14ac:dyDescent="0.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20.399999999999999" x14ac:dyDescent="0.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20.399999999999999" x14ac:dyDescent="0.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20.399999999999999" x14ac:dyDescent="0.7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20.399999999999999" x14ac:dyDescent="0.7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20.399999999999999" x14ac:dyDescent="0.7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20.399999999999999" x14ac:dyDescent="0.7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20.399999999999999" x14ac:dyDescent="0.7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20.399999999999999" x14ac:dyDescent="0.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20.399999999999999" x14ac:dyDescent="0.7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20.399999999999999" x14ac:dyDescent="0.7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20.399999999999999" x14ac:dyDescent="0.7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20.399999999999999" x14ac:dyDescent="0.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20.399999999999999" x14ac:dyDescent="0.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20.399999999999999" x14ac:dyDescent="0.7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20.399999999999999" x14ac:dyDescent="0.7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20.399999999999999" x14ac:dyDescent="0.7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20.399999999999999" x14ac:dyDescent="0.7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20.399999999999999" x14ac:dyDescent="0.7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20.399999999999999" x14ac:dyDescent="0.7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20.399999999999999" x14ac:dyDescent="0.7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20.399999999999999" x14ac:dyDescent="0.7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20.399999999999999" x14ac:dyDescent="0.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20.399999999999999" x14ac:dyDescent="0.7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20.399999999999999" x14ac:dyDescent="0.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20.399999999999999" x14ac:dyDescent="0.7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20.399999999999999" x14ac:dyDescent="0.7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20.399999999999999" x14ac:dyDescent="0.7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ht="20.399999999999999" x14ac:dyDescent="0.7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</sheetData>
  <mergeCells count="6">
    <mergeCell ref="C32:E32"/>
    <mergeCell ref="A2:B2"/>
    <mergeCell ref="A3:B3"/>
    <mergeCell ref="C7:G7"/>
    <mergeCell ref="I7:L7"/>
    <mergeCell ref="I14:K14"/>
  </mergeCells>
  <conditionalFormatting sqref="F4">
    <cfRule type="cellIs" dxfId="3" priority="1" operator="greaterThanOrEqual">
      <formula>0</formula>
    </cfRule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08"/>
  <sheetViews>
    <sheetView workbookViewId="0">
      <selection activeCell="L13" sqref="L13"/>
    </sheetView>
  </sheetViews>
  <sheetFormatPr defaultColWidth="12.6640625" defaultRowHeight="15.75" customHeight="1" x14ac:dyDescent="0.25"/>
  <cols>
    <col min="1" max="1" width="14.109375" customWidth="1"/>
    <col min="2" max="2" width="5.21875" customWidth="1"/>
    <col min="3" max="3" width="30.77734375" customWidth="1"/>
    <col min="7" max="7" width="29.6640625" customWidth="1"/>
    <col min="9" max="9" width="30.77734375" customWidth="1"/>
    <col min="10" max="10" width="15.109375" customWidth="1"/>
    <col min="13" max="13" width="18.77734375" customWidth="1"/>
  </cols>
  <sheetData>
    <row r="1" spans="1:28" ht="15.75" customHeight="1" x14ac:dyDescent="0.7">
      <c r="A1" s="3"/>
      <c r="B1" s="3"/>
      <c r="C1" s="3"/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 x14ac:dyDescent="0.7">
      <c r="A2" s="33" t="s">
        <v>14</v>
      </c>
      <c r="B2" s="34"/>
      <c r="C2" s="5" t="s">
        <v>15</v>
      </c>
      <c r="D2" s="3"/>
      <c r="E2" s="6" t="s">
        <v>16</v>
      </c>
      <c r="F2" s="7">
        <f>L14</f>
        <v>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customHeight="1" x14ac:dyDescent="0.7">
      <c r="A3" s="33" t="s">
        <v>17</v>
      </c>
      <c r="B3" s="34"/>
      <c r="C3" s="5" t="s">
        <v>18</v>
      </c>
      <c r="D3" s="3"/>
      <c r="E3" s="6" t="s">
        <v>19</v>
      </c>
      <c r="F3" s="7">
        <f>F37</f>
        <v>0</v>
      </c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 customHeight="1" x14ac:dyDescent="0.7">
      <c r="A4" s="3"/>
      <c r="B4" s="3"/>
      <c r="C4" s="3"/>
      <c r="D4" s="3"/>
      <c r="E4" s="6" t="s">
        <v>20</v>
      </c>
      <c r="F4" s="8">
        <f>F2-F3</f>
        <v>0</v>
      </c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 customHeight="1" x14ac:dyDescent="0.7">
      <c r="A5" s="3"/>
      <c r="B5" s="3"/>
      <c r="C5" s="3"/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customHeight="1" x14ac:dyDescent="0.7">
      <c r="A6" s="3"/>
      <c r="B6" s="3"/>
      <c r="C6" s="3"/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.75" customHeight="1" x14ac:dyDescent="0.7">
      <c r="A7" s="9"/>
      <c r="B7" s="35" t="s">
        <v>31</v>
      </c>
      <c r="C7" s="36"/>
      <c r="D7" s="36"/>
      <c r="E7" s="36"/>
      <c r="F7" s="36"/>
      <c r="G7" s="37"/>
      <c r="H7" s="3"/>
      <c r="I7" s="38" t="s">
        <v>16</v>
      </c>
      <c r="J7" s="36"/>
      <c r="K7" s="36"/>
      <c r="L7" s="36"/>
      <c r="M7" s="37"/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 x14ac:dyDescent="0.7">
      <c r="A8" s="3"/>
      <c r="B8" s="35" t="s">
        <v>22</v>
      </c>
      <c r="C8" s="37"/>
      <c r="D8" s="21" t="s">
        <v>23</v>
      </c>
      <c r="E8" s="21" t="s">
        <v>24</v>
      </c>
      <c r="F8" s="21" t="s">
        <v>25</v>
      </c>
      <c r="G8" s="22" t="s">
        <v>32</v>
      </c>
      <c r="H8" s="3"/>
      <c r="I8" s="23" t="s">
        <v>27</v>
      </c>
      <c r="J8" s="23" t="s">
        <v>28</v>
      </c>
      <c r="K8" s="23" t="s">
        <v>29</v>
      </c>
      <c r="L8" s="23" t="s">
        <v>25</v>
      </c>
      <c r="M8" s="23" t="s">
        <v>33</v>
      </c>
      <c r="N8" s="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 x14ac:dyDescent="0.7">
      <c r="A9" s="3"/>
      <c r="B9" s="48" t="s">
        <v>34</v>
      </c>
      <c r="C9" s="12"/>
      <c r="D9" s="12"/>
      <c r="E9" s="13"/>
      <c r="F9" s="24">
        <f t="shared" ref="F9:F14" si="0">D9*E9</f>
        <v>0</v>
      </c>
      <c r="G9" s="13"/>
      <c r="H9" s="3"/>
      <c r="I9" s="12" t="s">
        <v>30</v>
      </c>
      <c r="J9" s="12">
        <v>1</v>
      </c>
      <c r="K9" s="13">
        <v>0</v>
      </c>
      <c r="L9" s="24">
        <f>J9*K9</f>
        <v>0</v>
      </c>
      <c r="M9" s="12"/>
      <c r="N9" s="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.75" customHeight="1" x14ac:dyDescent="0.7">
      <c r="A10" s="3"/>
      <c r="B10" s="49"/>
      <c r="C10" s="14"/>
      <c r="D10" s="14"/>
      <c r="E10" s="15"/>
      <c r="F10" s="24">
        <f t="shared" si="0"/>
        <v>0</v>
      </c>
      <c r="G10" s="15"/>
      <c r="H10" s="3"/>
      <c r="I10" s="14"/>
      <c r="J10" s="14"/>
      <c r="K10" s="14"/>
      <c r="L10" s="24">
        <f>J10*K10</f>
        <v>0</v>
      </c>
      <c r="M10" s="14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.75" customHeight="1" x14ac:dyDescent="0.7">
      <c r="A11" s="3"/>
      <c r="B11" s="49"/>
      <c r="C11" s="14"/>
      <c r="D11" s="14"/>
      <c r="E11" s="15"/>
      <c r="F11" s="24">
        <f t="shared" si="0"/>
        <v>0</v>
      </c>
      <c r="G11" s="15"/>
      <c r="H11" s="3"/>
      <c r="I11" s="14"/>
      <c r="J11" s="14"/>
      <c r="K11" s="14"/>
      <c r="L11" s="24">
        <f>J11*K11</f>
        <v>0</v>
      </c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.75" customHeight="1" x14ac:dyDescent="0.7">
      <c r="A12" s="3"/>
      <c r="B12" s="49"/>
      <c r="C12" s="14"/>
      <c r="D12" s="14"/>
      <c r="E12" s="15"/>
      <c r="F12" s="24">
        <f t="shared" si="0"/>
        <v>0</v>
      </c>
      <c r="G12" s="15"/>
      <c r="H12" s="3"/>
      <c r="I12" s="14"/>
      <c r="J12" s="14"/>
      <c r="K12" s="14"/>
      <c r="L12" s="24">
        <f>J12*K12</f>
        <v>0</v>
      </c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.75" customHeight="1" x14ac:dyDescent="0.7">
      <c r="A13" s="3"/>
      <c r="B13" s="49"/>
      <c r="C13" s="14"/>
      <c r="D13" s="14"/>
      <c r="E13" s="15"/>
      <c r="F13" s="24">
        <f t="shared" si="0"/>
        <v>0</v>
      </c>
      <c r="G13" s="15"/>
      <c r="H13" s="3"/>
      <c r="I13" s="16"/>
      <c r="J13" s="16"/>
      <c r="K13" s="16"/>
      <c r="L13" s="24">
        <f>J13*K13</f>
        <v>0</v>
      </c>
      <c r="M13" s="1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.75" customHeight="1" x14ac:dyDescent="0.7">
      <c r="A14" s="3"/>
      <c r="B14" s="49"/>
      <c r="C14" s="16"/>
      <c r="D14" s="16"/>
      <c r="E14" s="18"/>
      <c r="F14" s="24">
        <f t="shared" si="0"/>
        <v>0</v>
      </c>
      <c r="G14" s="18"/>
      <c r="H14" s="3"/>
      <c r="I14" s="39" t="s">
        <v>25</v>
      </c>
      <c r="J14" s="31"/>
      <c r="K14" s="32"/>
      <c r="L14" s="17">
        <f>SUM(L9:L13)</f>
        <v>0</v>
      </c>
      <c r="M14" s="2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.75" customHeight="1" x14ac:dyDescent="0.7">
      <c r="A15" s="3"/>
      <c r="B15" s="50"/>
      <c r="C15" s="40" t="s">
        <v>35</v>
      </c>
      <c r="D15" s="41"/>
      <c r="E15" s="42"/>
      <c r="F15" s="26">
        <f>SUM(F9:F14)</f>
        <v>0</v>
      </c>
      <c r="G15" s="2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.75" customHeight="1" x14ac:dyDescent="0.7">
      <c r="A16" s="3"/>
      <c r="B16" s="48" t="s">
        <v>36</v>
      </c>
      <c r="C16" s="12"/>
      <c r="D16" s="12"/>
      <c r="E16" s="13"/>
      <c r="F16" s="24">
        <f>D16*E16</f>
        <v>0</v>
      </c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.75" customHeight="1" x14ac:dyDescent="0.7">
      <c r="A17" s="3"/>
      <c r="B17" s="49"/>
      <c r="C17" s="14"/>
      <c r="D17" s="14"/>
      <c r="E17" s="15"/>
      <c r="F17" s="24">
        <f t="shared" ref="F17:F21" si="1">D17*E17</f>
        <v>0</v>
      </c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customHeight="1" x14ac:dyDescent="0.7">
      <c r="A18" s="3"/>
      <c r="B18" s="49"/>
      <c r="C18" s="14"/>
      <c r="D18" s="14"/>
      <c r="E18" s="15"/>
      <c r="F18" s="24">
        <f t="shared" si="1"/>
        <v>0</v>
      </c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customHeight="1" x14ac:dyDescent="0.7">
      <c r="A19" s="3"/>
      <c r="B19" s="49"/>
      <c r="C19" s="14"/>
      <c r="D19" s="14"/>
      <c r="E19" s="15"/>
      <c r="F19" s="24">
        <f t="shared" si="1"/>
        <v>0</v>
      </c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75" customHeight="1" x14ac:dyDescent="0.7">
      <c r="A20" s="3"/>
      <c r="B20" s="49"/>
      <c r="C20" s="14"/>
      <c r="D20" s="14"/>
      <c r="E20" s="15"/>
      <c r="F20" s="24">
        <f t="shared" si="1"/>
        <v>0</v>
      </c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.75" customHeight="1" x14ac:dyDescent="0.7">
      <c r="A21" s="3"/>
      <c r="B21" s="49"/>
      <c r="C21" s="16"/>
      <c r="D21" s="16"/>
      <c r="E21" s="18"/>
      <c r="F21" s="24">
        <f t="shared" si="1"/>
        <v>0</v>
      </c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.75" customHeight="1" x14ac:dyDescent="0.7">
      <c r="A22" s="3"/>
      <c r="B22" s="50"/>
      <c r="C22" s="40" t="s">
        <v>35</v>
      </c>
      <c r="D22" s="41"/>
      <c r="E22" s="42"/>
      <c r="F22" s="26">
        <f>SUM(F16:F21)</f>
        <v>0</v>
      </c>
      <c r="G22" s="2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customHeight="1" x14ac:dyDescent="0.7">
      <c r="A23" s="3"/>
      <c r="B23" s="43" t="s">
        <v>37</v>
      </c>
      <c r="C23" s="12"/>
      <c r="D23" s="12"/>
      <c r="E23" s="13"/>
      <c r="F23" s="24">
        <f>D23*E23</f>
        <v>0</v>
      </c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.75" customHeight="1" x14ac:dyDescent="0.7">
      <c r="A24" s="3"/>
      <c r="B24" s="44"/>
      <c r="C24" s="14"/>
      <c r="D24" s="14"/>
      <c r="E24" s="15"/>
      <c r="F24" s="24">
        <f t="shared" ref="F24:F35" si="2">D24*E24</f>
        <v>0</v>
      </c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.75" customHeight="1" x14ac:dyDescent="0.7">
      <c r="A25" s="3"/>
      <c r="B25" s="44"/>
      <c r="C25" s="14"/>
      <c r="D25" s="14"/>
      <c r="E25" s="15"/>
      <c r="F25" s="24">
        <f t="shared" si="2"/>
        <v>0</v>
      </c>
      <c r="G25" s="1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.75" customHeight="1" x14ac:dyDescent="0.7">
      <c r="A26" s="3"/>
      <c r="B26" s="44"/>
      <c r="C26" s="14"/>
      <c r="D26" s="14"/>
      <c r="E26" s="15"/>
      <c r="F26" s="24">
        <f t="shared" si="2"/>
        <v>0</v>
      </c>
      <c r="G26" s="1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399999999999999" x14ac:dyDescent="0.7">
      <c r="A27" s="3"/>
      <c r="B27" s="44"/>
      <c r="C27" s="14"/>
      <c r="D27" s="14"/>
      <c r="E27" s="15"/>
      <c r="F27" s="24">
        <f t="shared" si="2"/>
        <v>0</v>
      </c>
      <c r="G27" s="1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399999999999999" x14ac:dyDescent="0.7">
      <c r="A28" s="3"/>
      <c r="B28" s="44"/>
      <c r="C28" s="16"/>
      <c r="D28" s="16"/>
      <c r="E28" s="18"/>
      <c r="F28" s="24">
        <f t="shared" si="2"/>
        <v>0</v>
      </c>
      <c r="G28" s="1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399999999999999" x14ac:dyDescent="0.7">
      <c r="A29" s="3"/>
      <c r="B29" s="45"/>
      <c r="C29" s="40" t="s">
        <v>35</v>
      </c>
      <c r="D29" s="41"/>
      <c r="E29" s="42"/>
      <c r="F29" s="26">
        <f>SUM(F23:F28)</f>
        <v>0</v>
      </c>
      <c r="G29" s="2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399999999999999" x14ac:dyDescent="0.7">
      <c r="A30" s="3"/>
      <c r="B30" s="43" t="s">
        <v>37</v>
      </c>
      <c r="C30" s="12"/>
      <c r="D30" s="12"/>
      <c r="E30" s="13"/>
      <c r="F30" s="24">
        <f t="shared" si="2"/>
        <v>0</v>
      </c>
      <c r="G30" s="1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0.399999999999999" x14ac:dyDescent="0.7">
      <c r="A31" s="3"/>
      <c r="B31" s="44"/>
      <c r="C31" s="14"/>
      <c r="D31" s="14"/>
      <c r="E31" s="15"/>
      <c r="F31" s="24">
        <f t="shared" si="2"/>
        <v>0</v>
      </c>
      <c r="G31" s="1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0.399999999999999" x14ac:dyDescent="0.7">
      <c r="A32" s="3"/>
      <c r="B32" s="44"/>
      <c r="C32" s="14"/>
      <c r="D32" s="14"/>
      <c r="E32" s="15"/>
      <c r="F32" s="24">
        <f t="shared" si="2"/>
        <v>0</v>
      </c>
      <c r="G32" s="1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0.399999999999999" x14ac:dyDescent="0.7">
      <c r="A33" s="3"/>
      <c r="B33" s="44"/>
      <c r="C33" s="14"/>
      <c r="D33" s="14"/>
      <c r="E33" s="15"/>
      <c r="F33" s="24">
        <f t="shared" si="2"/>
        <v>0</v>
      </c>
      <c r="G33" s="1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0.399999999999999" x14ac:dyDescent="0.7">
      <c r="A34" s="3"/>
      <c r="B34" s="44"/>
      <c r="C34" s="14"/>
      <c r="D34" s="14"/>
      <c r="E34" s="15"/>
      <c r="F34" s="24">
        <f t="shared" si="2"/>
        <v>0</v>
      </c>
      <c r="G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0.399999999999999" x14ac:dyDescent="0.7">
      <c r="A35" s="3"/>
      <c r="B35" s="44"/>
      <c r="C35" s="16"/>
      <c r="D35" s="16"/>
      <c r="E35" s="18"/>
      <c r="F35" s="24">
        <f t="shared" si="2"/>
        <v>0</v>
      </c>
      <c r="G35" s="1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0.399999999999999" x14ac:dyDescent="0.7">
      <c r="A36" s="3"/>
      <c r="B36" s="45"/>
      <c r="C36" s="46" t="s">
        <v>35</v>
      </c>
      <c r="D36" s="31"/>
      <c r="E36" s="32"/>
      <c r="F36" s="27">
        <f>SUM(F30:F35)</f>
        <v>0</v>
      </c>
      <c r="G36" s="2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0.399999999999999" x14ac:dyDescent="0.7">
      <c r="A37" s="3"/>
      <c r="B37" s="29"/>
      <c r="C37" s="47" t="s">
        <v>25</v>
      </c>
      <c r="D37" s="36"/>
      <c r="E37" s="37"/>
      <c r="F37" s="20">
        <f>F15+F22+F29+F36</f>
        <v>0</v>
      </c>
      <c r="G37" s="2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0.399999999999999" x14ac:dyDescent="0.7">
      <c r="A38" s="3"/>
      <c r="B38" s="3"/>
      <c r="C38" s="3"/>
      <c r="D38" s="3"/>
      <c r="E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399999999999999" x14ac:dyDescent="0.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0.399999999999999" x14ac:dyDescent="0.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0.399999999999999" x14ac:dyDescent="0.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0.399999999999999" x14ac:dyDescent="0.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0.399999999999999" x14ac:dyDescent="0.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0.399999999999999" x14ac:dyDescent="0.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0.399999999999999" x14ac:dyDescent="0.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0.399999999999999" x14ac:dyDescent="0.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0.399999999999999" x14ac:dyDescent="0.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0.399999999999999" x14ac:dyDescent="0.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0.399999999999999" x14ac:dyDescent="0.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0.399999999999999" x14ac:dyDescent="0.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0.399999999999999" x14ac:dyDescent="0.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0.399999999999999" x14ac:dyDescent="0.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20.399999999999999" x14ac:dyDescent="0.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20.399999999999999" x14ac:dyDescent="0.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0.399999999999999" x14ac:dyDescent="0.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0.399999999999999" x14ac:dyDescent="0.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0.399999999999999" x14ac:dyDescent="0.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0.399999999999999" x14ac:dyDescent="0.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0.399999999999999" x14ac:dyDescent="0.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0.399999999999999" x14ac:dyDescent="0.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0.399999999999999" x14ac:dyDescent="0.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0.399999999999999" x14ac:dyDescent="0.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0.399999999999999" x14ac:dyDescent="0.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0.399999999999999" x14ac:dyDescent="0.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0.399999999999999" x14ac:dyDescent="0.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0.399999999999999" x14ac:dyDescent="0.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20.399999999999999" x14ac:dyDescent="0.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20.399999999999999" x14ac:dyDescent="0.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20.399999999999999" x14ac:dyDescent="0.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20.399999999999999" x14ac:dyDescent="0.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0.399999999999999" x14ac:dyDescent="0.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20.399999999999999" x14ac:dyDescent="0.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20.399999999999999" x14ac:dyDescent="0.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20.399999999999999" x14ac:dyDescent="0.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20.399999999999999" x14ac:dyDescent="0.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20.399999999999999" x14ac:dyDescent="0.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20.399999999999999" x14ac:dyDescent="0.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20.399999999999999" x14ac:dyDescent="0.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20.399999999999999" x14ac:dyDescent="0.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20.399999999999999" x14ac:dyDescent="0.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20.399999999999999" x14ac:dyDescent="0.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0.399999999999999" x14ac:dyDescent="0.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20.399999999999999" x14ac:dyDescent="0.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0.399999999999999" x14ac:dyDescent="0.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0.399999999999999" x14ac:dyDescent="0.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0.399999999999999" x14ac:dyDescent="0.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20.399999999999999" x14ac:dyDescent="0.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20.399999999999999" x14ac:dyDescent="0.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20.399999999999999" x14ac:dyDescent="0.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20.399999999999999" x14ac:dyDescent="0.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20.399999999999999" x14ac:dyDescent="0.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20.399999999999999" x14ac:dyDescent="0.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20.399999999999999" x14ac:dyDescent="0.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20.399999999999999" x14ac:dyDescent="0.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20.399999999999999" x14ac:dyDescent="0.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20.399999999999999" x14ac:dyDescent="0.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20.399999999999999" x14ac:dyDescent="0.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20.399999999999999" x14ac:dyDescent="0.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20.399999999999999" x14ac:dyDescent="0.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20.399999999999999" x14ac:dyDescent="0.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20.399999999999999" x14ac:dyDescent="0.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0.399999999999999" x14ac:dyDescent="0.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20.399999999999999" x14ac:dyDescent="0.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0.399999999999999" x14ac:dyDescent="0.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20.399999999999999" x14ac:dyDescent="0.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20.399999999999999" x14ac:dyDescent="0.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20.399999999999999" x14ac:dyDescent="0.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20.399999999999999" x14ac:dyDescent="0.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20.399999999999999" x14ac:dyDescent="0.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20.399999999999999" x14ac:dyDescent="0.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20.399999999999999" x14ac:dyDescent="0.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20.399999999999999" x14ac:dyDescent="0.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20.399999999999999" x14ac:dyDescent="0.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20.399999999999999" x14ac:dyDescent="0.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20.399999999999999" x14ac:dyDescent="0.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20.399999999999999" x14ac:dyDescent="0.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20.399999999999999" x14ac:dyDescent="0.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20.399999999999999" x14ac:dyDescent="0.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20.399999999999999" x14ac:dyDescent="0.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20.399999999999999" x14ac:dyDescent="0.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20.399999999999999" x14ac:dyDescent="0.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20.399999999999999" x14ac:dyDescent="0.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20.399999999999999" x14ac:dyDescent="0.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20.399999999999999" x14ac:dyDescent="0.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20.399999999999999" x14ac:dyDescent="0.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20.399999999999999" x14ac:dyDescent="0.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20.399999999999999" x14ac:dyDescent="0.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20.399999999999999" x14ac:dyDescent="0.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20.399999999999999" x14ac:dyDescent="0.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20.399999999999999" x14ac:dyDescent="0.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20.399999999999999" x14ac:dyDescent="0.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20.399999999999999" x14ac:dyDescent="0.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20.399999999999999" x14ac:dyDescent="0.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20.399999999999999" x14ac:dyDescent="0.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20.399999999999999" x14ac:dyDescent="0.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20.399999999999999" x14ac:dyDescent="0.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20.399999999999999" x14ac:dyDescent="0.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20.399999999999999" x14ac:dyDescent="0.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20.399999999999999" x14ac:dyDescent="0.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20.399999999999999" x14ac:dyDescent="0.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20.399999999999999" x14ac:dyDescent="0.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20.399999999999999" x14ac:dyDescent="0.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20.399999999999999" x14ac:dyDescent="0.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20.399999999999999" x14ac:dyDescent="0.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20.399999999999999" x14ac:dyDescent="0.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20.399999999999999" x14ac:dyDescent="0.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20.399999999999999" x14ac:dyDescent="0.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20.399999999999999" x14ac:dyDescent="0.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20.399999999999999" x14ac:dyDescent="0.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20.399999999999999" x14ac:dyDescent="0.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20.399999999999999" x14ac:dyDescent="0.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20.399999999999999" x14ac:dyDescent="0.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20.399999999999999" x14ac:dyDescent="0.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20.399999999999999" x14ac:dyDescent="0.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20.399999999999999" x14ac:dyDescent="0.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20.399999999999999" x14ac:dyDescent="0.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20.399999999999999" x14ac:dyDescent="0.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20.399999999999999" x14ac:dyDescent="0.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20.399999999999999" x14ac:dyDescent="0.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20.399999999999999" x14ac:dyDescent="0.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20.399999999999999" x14ac:dyDescent="0.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20.399999999999999" x14ac:dyDescent="0.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20.399999999999999" x14ac:dyDescent="0.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20.399999999999999" x14ac:dyDescent="0.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20.399999999999999" x14ac:dyDescent="0.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20.399999999999999" x14ac:dyDescent="0.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20.399999999999999" x14ac:dyDescent="0.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20.399999999999999" x14ac:dyDescent="0.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20.399999999999999" x14ac:dyDescent="0.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20.399999999999999" x14ac:dyDescent="0.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20.399999999999999" x14ac:dyDescent="0.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20.399999999999999" x14ac:dyDescent="0.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20.399999999999999" x14ac:dyDescent="0.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20.399999999999999" x14ac:dyDescent="0.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20.399999999999999" x14ac:dyDescent="0.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20.399999999999999" x14ac:dyDescent="0.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20.399999999999999" x14ac:dyDescent="0.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20.399999999999999" x14ac:dyDescent="0.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20.399999999999999" x14ac:dyDescent="0.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20.399999999999999" x14ac:dyDescent="0.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20.399999999999999" x14ac:dyDescent="0.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20.399999999999999" x14ac:dyDescent="0.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20.399999999999999" x14ac:dyDescent="0.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20.399999999999999" x14ac:dyDescent="0.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20.399999999999999" x14ac:dyDescent="0.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20.399999999999999" x14ac:dyDescent="0.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20.399999999999999" x14ac:dyDescent="0.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20.399999999999999" x14ac:dyDescent="0.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20.399999999999999" x14ac:dyDescent="0.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20.399999999999999" x14ac:dyDescent="0.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20.399999999999999" x14ac:dyDescent="0.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20.399999999999999" x14ac:dyDescent="0.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20.399999999999999" x14ac:dyDescent="0.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20.399999999999999" x14ac:dyDescent="0.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20.399999999999999" x14ac:dyDescent="0.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20.399999999999999" x14ac:dyDescent="0.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20.399999999999999" x14ac:dyDescent="0.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20.399999999999999" x14ac:dyDescent="0.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20.399999999999999" x14ac:dyDescent="0.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20.399999999999999" x14ac:dyDescent="0.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20.399999999999999" x14ac:dyDescent="0.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20.399999999999999" x14ac:dyDescent="0.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20.399999999999999" x14ac:dyDescent="0.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20.399999999999999" x14ac:dyDescent="0.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20.399999999999999" x14ac:dyDescent="0.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20.399999999999999" x14ac:dyDescent="0.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20.399999999999999" x14ac:dyDescent="0.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20.399999999999999" x14ac:dyDescent="0.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20.399999999999999" x14ac:dyDescent="0.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20.399999999999999" x14ac:dyDescent="0.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20.399999999999999" x14ac:dyDescent="0.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20.399999999999999" x14ac:dyDescent="0.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20.399999999999999" x14ac:dyDescent="0.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20.399999999999999" x14ac:dyDescent="0.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20.399999999999999" x14ac:dyDescent="0.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20.399999999999999" x14ac:dyDescent="0.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20.399999999999999" x14ac:dyDescent="0.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20.399999999999999" x14ac:dyDescent="0.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20.399999999999999" x14ac:dyDescent="0.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20.399999999999999" x14ac:dyDescent="0.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20.399999999999999" x14ac:dyDescent="0.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20.399999999999999" x14ac:dyDescent="0.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20.399999999999999" x14ac:dyDescent="0.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20.399999999999999" x14ac:dyDescent="0.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20.399999999999999" x14ac:dyDescent="0.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20.399999999999999" x14ac:dyDescent="0.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20.399999999999999" x14ac:dyDescent="0.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20.399999999999999" x14ac:dyDescent="0.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20.399999999999999" x14ac:dyDescent="0.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20.399999999999999" x14ac:dyDescent="0.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20.399999999999999" x14ac:dyDescent="0.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20.399999999999999" x14ac:dyDescent="0.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20.399999999999999" x14ac:dyDescent="0.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20.399999999999999" x14ac:dyDescent="0.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20.399999999999999" x14ac:dyDescent="0.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20.399999999999999" x14ac:dyDescent="0.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20.399999999999999" x14ac:dyDescent="0.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20.399999999999999" x14ac:dyDescent="0.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20.399999999999999" x14ac:dyDescent="0.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20.399999999999999" x14ac:dyDescent="0.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20.399999999999999" x14ac:dyDescent="0.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20.399999999999999" x14ac:dyDescent="0.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20.399999999999999" x14ac:dyDescent="0.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20.399999999999999" x14ac:dyDescent="0.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20.399999999999999" x14ac:dyDescent="0.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20.399999999999999" x14ac:dyDescent="0.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20.399999999999999" x14ac:dyDescent="0.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20.399999999999999" x14ac:dyDescent="0.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20.399999999999999" x14ac:dyDescent="0.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20.399999999999999" x14ac:dyDescent="0.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20.399999999999999" x14ac:dyDescent="0.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20.399999999999999" x14ac:dyDescent="0.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20.399999999999999" x14ac:dyDescent="0.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20.399999999999999" x14ac:dyDescent="0.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20.399999999999999" x14ac:dyDescent="0.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20.399999999999999" x14ac:dyDescent="0.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20.399999999999999" x14ac:dyDescent="0.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20.399999999999999" x14ac:dyDescent="0.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20.399999999999999" x14ac:dyDescent="0.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20.399999999999999" x14ac:dyDescent="0.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20.399999999999999" x14ac:dyDescent="0.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20.399999999999999" x14ac:dyDescent="0.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20.399999999999999" x14ac:dyDescent="0.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20.399999999999999" x14ac:dyDescent="0.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20.399999999999999" x14ac:dyDescent="0.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20.399999999999999" x14ac:dyDescent="0.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20.399999999999999" x14ac:dyDescent="0.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20.399999999999999" x14ac:dyDescent="0.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20.399999999999999" x14ac:dyDescent="0.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20.399999999999999" x14ac:dyDescent="0.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20.399999999999999" x14ac:dyDescent="0.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20.399999999999999" x14ac:dyDescent="0.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20.399999999999999" x14ac:dyDescent="0.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20.399999999999999" x14ac:dyDescent="0.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20.399999999999999" x14ac:dyDescent="0.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20.399999999999999" x14ac:dyDescent="0.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20.399999999999999" x14ac:dyDescent="0.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20.399999999999999" x14ac:dyDescent="0.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20.399999999999999" x14ac:dyDescent="0.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20.399999999999999" x14ac:dyDescent="0.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20.399999999999999" x14ac:dyDescent="0.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20.399999999999999" x14ac:dyDescent="0.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20.399999999999999" x14ac:dyDescent="0.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20.399999999999999" x14ac:dyDescent="0.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20.399999999999999" x14ac:dyDescent="0.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20.399999999999999" x14ac:dyDescent="0.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20.399999999999999" x14ac:dyDescent="0.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20.399999999999999" x14ac:dyDescent="0.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20.399999999999999" x14ac:dyDescent="0.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20.399999999999999" x14ac:dyDescent="0.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20.399999999999999" x14ac:dyDescent="0.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20.399999999999999" x14ac:dyDescent="0.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20.399999999999999" x14ac:dyDescent="0.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20.399999999999999" x14ac:dyDescent="0.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20.399999999999999" x14ac:dyDescent="0.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20.399999999999999" x14ac:dyDescent="0.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20.399999999999999" x14ac:dyDescent="0.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20.399999999999999" x14ac:dyDescent="0.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20.399999999999999" x14ac:dyDescent="0.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20.399999999999999" x14ac:dyDescent="0.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20.399999999999999" x14ac:dyDescent="0.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20.399999999999999" x14ac:dyDescent="0.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20.399999999999999" x14ac:dyDescent="0.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20.399999999999999" x14ac:dyDescent="0.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20.399999999999999" x14ac:dyDescent="0.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20.399999999999999" x14ac:dyDescent="0.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20.399999999999999" x14ac:dyDescent="0.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20.399999999999999" x14ac:dyDescent="0.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20.399999999999999" x14ac:dyDescent="0.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20.399999999999999" x14ac:dyDescent="0.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20.399999999999999" x14ac:dyDescent="0.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20.399999999999999" x14ac:dyDescent="0.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20.399999999999999" x14ac:dyDescent="0.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20.399999999999999" x14ac:dyDescent="0.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20.399999999999999" x14ac:dyDescent="0.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20.399999999999999" x14ac:dyDescent="0.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20.399999999999999" x14ac:dyDescent="0.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20.399999999999999" x14ac:dyDescent="0.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20.399999999999999" x14ac:dyDescent="0.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20.399999999999999" x14ac:dyDescent="0.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20.399999999999999" x14ac:dyDescent="0.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20.399999999999999" x14ac:dyDescent="0.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20.399999999999999" x14ac:dyDescent="0.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20.399999999999999" x14ac:dyDescent="0.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20.399999999999999" x14ac:dyDescent="0.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20.399999999999999" x14ac:dyDescent="0.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20.399999999999999" x14ac:dyDescent="0.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20.399999999999999" x14ac:dyDescent="0.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20.399999999999999" x14ac:dyDescent="0.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20.399999999999999" x14ac:dyDescent="0.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20.399999999999999" x14ac:dyDescent="0.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20.399999999999999" x14ac:dyDescent="0.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20.399999999999999" x14ac:dyDescent="0.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20.399999999999999" x14ac:dyDescent="0.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20.399999999999999" x14ac:dyDescent="0.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20.399999999999999" x14ac:dyDescent="0.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20.399999999999999" x14ac:dyDescent="0.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20.399999999999999" x14ac:dyDescent="0.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20.399999999999999" x14ac:dyDescent="0.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20.399999999999999" x14ac:dyDescent="0.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20.399999999999999" x14ac:dyDescent="0.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20.399999999999999" x14ac:dyDescent="0.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20.399999999999999" x14ac:dyDescent="0.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20.399999999999999" x14ac:dyDescent="0.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20.399999999999999" x14ac:dyDescent="0.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20.399999999999999" x14ac:dyDescent="0.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20.399999999999999" x14ac:dyDescent="0.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20.399999999999999" x14ac:dyDescent="0.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20.399999999999999" x14ac:dyDescent="0.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20.399999999999999" x14ac:dyDescent="0.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20.399999999999999" x14ac:dyDescent="0.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20.399999999999999" x14ac:dyDescent="0.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20.399999999999999" x14ac:dyDescent="0.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20.399999999999999" x14ac:dyDescent="0.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20.399999999999999" x14ac:dyDescent="0.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20.399999999999999" x14ac:dyDescent="0.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20.399999999999999" x14ac:dyDescent="0.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20.399999999999999" x14ac:dyDescent="0.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20.399999999999999" x14ac:dyDescent="0.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20.399999999999999" x14ac:dyDescent="0.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20.399999999999999" x14ac:dyDescent="0.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20.399999999999999" x14ac:dyDescent="0.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20.399999999999999" x14ac:dyDescent="0.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20.399999999999999" x14ac:dyDescent="0.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20.399999999999999" x14ac:dyDescent="0.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20.399999999999999" x14ac:dyDescent="0.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20.399999999999999" x14ac:dyDescent="0.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20.399999999999999" x14ac:dyDescent="0.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20.399999999999999" x14ac:dyDescent="0.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20.399999999999999" x14ac:dyDescent="0.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20.399999999999999" x14ac:dyDescent="0.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20.399999999999999" x14ac:dyDescent="0.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20.399999999999999" x14ac:dyDescent="0.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20.399999999999999" x14ac:dyDescent="0.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20.399999999999999" x14ac:dyDescent="0.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20.399999999999999" x14ac:dyDescent="0.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20.399999999999999" x14ac:dyDescent="0.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20.399999999999999" x14ac:dyDescent="0.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20.399999999999999" x14ac:dyDescent="0.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20.399999999999999" x14ac:dyDescent="0.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20.399999999999999" x14ac:dyDescent="0.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20.399999999999999" x14ac:dyDescent="0.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20.399999999999999" x14ac:dyDescent="0.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20.399999999999999" x14ac:dyDescent="0.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20.399999999999999" x14ac:dyDescent="0.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20.399999999999999" x14ac:dyDescent="0.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20.399999999999999" x14ac:dyDescent="0.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20.399999999999999" x14ac:dyDescent="0.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20.399999999999999" x14ac:dyDescent="0.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20.399999999999999" x14ac:dyDescent="0.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20.399999999999999" x14ac:dyDescent="0.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20.399999999999999" x14ac:dyDescent="0.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20.399999999999999" x14ac:dyDescent="0.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20.399999999999999" x14ac:dyDescent="0.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20.399999999999999" x14ac:dyDescent="0.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20.399999999999999" x14ac:dyDescent="0.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20.399999999999999" x14ac:dyDescent="0.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20.399999999999999" x14ac:dyDescent="0.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20.399999999999999" x14ac:dyDescent="0.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20.399999999999999" x14ac:dyDescent="0.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20.399999999999999" x14ac:dyDescent="0.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20.399999999999999" x14ac:dyDescent="0.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20.399999999999999" x14ac:dyDescent="0.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20.399999999999999" x14ac:dyDescent="0.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20.399999999999999" x14ac:dyDescent="0.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20.399999999999999" x14ac:dyDescent="0.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20.399999999999999" x14ac:dyDescent="0.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20.399999999999999" x14ac:dyDescent="0.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20.399999999999999" x14ac:dyDescent="0.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20.399999999999999" x14ac:dyDescent="0.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20.399999999999999" x14ac:dyDescent="0.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20.399999999999999" x14ac:dyDescent="0.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20.399999999999999" x14ac:dyDescent="0.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20.399999999999999" x14ac:dyDescent="0.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20.399999999999999" x14ac:dyDescent="0.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20.399999999999999" x14ac:dyDescent="0.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20.399999999999999" x14ac:dyDescent="0.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20.399999999999999" x14ac:dyDescent="0.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20.399999999999999" x14ac:dyDescent="0.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20.399999999999999" x14ac:dyDescent="0.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20.399999999999999" x14ac:dyDescent="0.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20.399999999999999" x14ac:dyDescent="0.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20.399999999999999" x14ac:dyDescent="0.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20.399999999999999" x14ac:dyDescent="0.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20.399999999999999" x14ac:dyDescent="0.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20.399999999999999" x14ac:dyDescent="0.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20.399999999999999" x14ac:dyDescent="0.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20.399999999999999" x14ac:dyDescent="0.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20.399999999999999" x14ac:dyDescent="0.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20.399999999999999" x14ac:dyDescent="0.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20.399999999999999" x14ac:dyDescent="0.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20.399999999999999" x14ac:dyDescent="0.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20.399999999999999" x14ac:dyDescent="0.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20.399999999999999" x14ac:dyDescent="0.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20.399999999999999" x14ac:dyDescent="0.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20.399999999999999" x14ac:dyDescent="0.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20.399999999999999" x14ac:dyDescent="0.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20.399999999999999" x14ac:dyDescent="0.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20.399999999999999" x14ac:dyDescent="0.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20.399999999999999" x14ac:dyDescent="0.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20.399999999999999" x14ac:dyDescent="0.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20.399999999999999" x14ac:dyDescent="0.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20.399999999999999" x14ac:dyDescent="0.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20.399999999999999" x14ac:dyDescent="0.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20.399999999999999" x14ac:dyDescent="0.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20.399999999999999" x14ac:dyDescent="0.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20.399999999999999" x14ac:dyDescent="0.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20.399999999999999" x14ac:dyDescent="0.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20.399999999999999" x14ac:dyDescent="0.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20.399999999999999" x14ac:dyDescent="0.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20.399999999999999" x14ac:dyDescent="0.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20.399999999999999" x14ac:dyDescent="0.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20.399999999999999" x14ac:dyDescent="0.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20.399999999999999" x14ac:dyDescent="0.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20.399999999999999" x14ac:dyDescent="0.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20.399999999999999" x14ac:dyDescent="0.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20.399999999999999" x14ac:dyDescent="0.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20.399999999999999" x14ac:dyDescent="0.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20.399999999999999" x14ac:dyDescent="0.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20.399999999999999" x14ac:dyDescent="0.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20.399999999999999" x14ac:dyDescent="0.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20.399999999999999" x14ac:dyDescent="0.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20.399999999999999" x14ac:dyDescent="0.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20.399999999999999" x14ac:dyDescent="0.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20.399999999999999" x14ac:dyDescent="0.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20.399999999999999" x14ac:dyDescent="0.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20.399999999999999" x14ac:dyDescent="0.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20.399999999999999" x14ac:dyDescent="0.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20.399999999999999" x14ac:dyDescent="0.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20.399999999999999" x14ac:dyDescent="0.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20.399999999999999" x14ac:dyDescent="0.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20.399999999999999" x14ac:dyDescent="0.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20.399999999999999" x14ac:dyDescent="0.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20.399999999999999" x14ac:dyDescent="0.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20.399999999999999" x14ac:dyDescent="0.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20.399999999999999" x14ac:dyDescent="0.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20.399999999999999" x14ac:dyDescent="0.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20.399999999999999" x14ac:dyDescent="0.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20.399999999999999" x14ac:dyDescent="0.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20.399999999999999" x14ac:dyDescent="0.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20.399999999999999" x14ac:dyDescent="0.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20.399999999999999" x14ac:dyDescent="0.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20.399999999999999" x14ac:dyDescent="0.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20.399999999999999" x14ac:dyDescent="0.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20.399999999999999" x14ac:dyDescent="0.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20.399999999999999" x14ac:dyDescent="0.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20.399999999999999" x14ac:dyDescent="0.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20.399999999999999" x14ac:dyDescent="0.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20.399999999999999" x14ac:dyDescent="0.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20.399999999999999" x14ac:dyDescent="0.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20.399999999999999" x14ac:dyDescent="0.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20.399999999999999" x14ac:dyDescent="0.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20.399999999999999" x14ac:dyDescent="0.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20.399999999999999" x14ac:dyDescent="0.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20.399999999999999" x14ac:dyDescent="0.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20.399999999999999" x14ac:dyDescent="0.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20.399999999999999" x14ac:dyDescent="0.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20.399999999999999" x14ac:dyDescent="0.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20.399999999999999" x14ac:dyDescent="0.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20.399999999999999" x14ac:dyDescent="0.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20.399999999999999" x14ac:dyDescent="0.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20.399999999999999" x14ac:dyDescent="0.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20.399999999999999" x14ac:dyDescent="0.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20.399999999999999" x14ac:dyDescent="0.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20.399999999999999" x14ac:dyDescent="0.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20.399999999999999" x14ac:dyDescent="0.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20.399999999999999" x14ac:dyDescent="0.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20.399999999999999" x14ac:dyDescent="0.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20.399999999999999" x14ac:dyDescent="0.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20.399999999999999" x14ac:dyDescent="0.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20.399999999999999" x14ac:dyDescent="0.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20.399999999999999" x14ac:dyDescent="0.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20.399999999999999" x14ac:dyDescent="0.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20.399999999999999" x14ac:dyDescent="0.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20.399999999999999" x14ac:dyDescent="0.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20.399999999999999" x14ac:dyDescent="0.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20.399999999999999" x14ac:dyDescent="0.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20.399999999999999" x14ac:dyDescent="0.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20.399999999999999" x14ac:dyDescent="0.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20.399999999999999" x14ac:dyDescent="0.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20.399999999999999" x14ac:dyDescent="0.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20.399999999999999" x14ac:dyDescent="0.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20.399999999999999" x14ac:dyDescent="0.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20.399999999999999" x14ac:dyDescent="0.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20.399999999999999" x14ac:dyDescent="0.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20.399999999999999" x14ac:dyDescent="0.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20.399999999999999" x14ac:dyDescent="0.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20.399999999999999" x14ac:dyDescent="0.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20.399999999999999" x14ac:dyDescent="0.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20.399999999999999" x14ac:dyDescent="0.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20.399999999999999" x14ac:dyDescent="0.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20.399999999999999" x14ac:dyDescent="0.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20.399999999999999" x14ac:dyDescent="0.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20.399999999999999" x14ac:dyDescent="0.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20.399999999999999" x14ac:dyDescent="0.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20.399999999999999" x14ac:dyDescent="0.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20.399999999999999" x14ac:dyDescent="0.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20.399999999999999" x14ac:dyDescent="0.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20.399999999999999" x14ac:dyDescent="0.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20.399999999999999" x14ac:dyDescent="0.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20.399999999999999" x14ac:dyDescent="0.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20.399999999999999" x14ac:dyDescent="0.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20.399999999999999" x14ac:dyDescent="0.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20.399999999999999" x14ac:dyDescent="0.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20.399999999999999" x14ac:dyDescent="0.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20.399999999999999" x14ac:dyDescent="0.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20.399999999999999" x14ac:dyDescent="0.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20.399999999999999" x14ac:dyDescent="0.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20.399999999999999" x14ac:dyDescent="0.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20.399999999999999" x14ac:dyDescent="0.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20.399999999999999" x14ac:dyDescent="0.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20.399999999999999" x14ac:dyDescent="0.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20.399999999999999" x14ac:dyDescent="0.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20.399999999999999" x14ac:dyDescent="0.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20.399999999999999" x14ac:dyDescent="0.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20.399999999999999" x14ac:dyDescent="0.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20.399999999999999" x14ac:dyDescent="0.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20.399999999999999" x14ac:dyDescent="0.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20.399999999999999" x14ac:dyDescent="0.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20.399999999999999" x14ac:dyDescent="0.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20.399999999999999" x14ac:dyDescent="0.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20.399999999999999" x14ac:dyDescent="0.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20.399999999999999" x14ac:dyDescent="0.7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20.399999999999999" x14ac:dyDescent="0.7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20.399999999999999" x14ac:dyDescent="0.7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20.399999999999999" x14ac:dyDescent="0.7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20.399999999999999" x14ac:dyDescent="0.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20.399999999999999" x14ac:dyDescent="0.7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20.399999999999999" x14ac:dyDescent="0.7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20.399999999999999" x14ac:dyDescent="0.7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20.399999999999999" x14ac:dyDescent="0.7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20.399999999999999" x14ac:dyDescent="0.7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20.399999999999999" x14ac:dyDescent="0.7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20.399999999999999" x14ac:dyDescent="0.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20.399999999999999" x14ac:dyDescent="0.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20.399999999999999" x14ac:dyDescent="0.7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20.399999999999999" x14ac:dyDescent="0.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20.399999999999999" x14ac:dyDescent="0.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20.399999999999999" x14ac:dyDescent="0.7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20.399999999999999" x14ac:dyDescent="0.7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20.399999999999999" x14ac:dyDescent="0.7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20.399999999999999" x14ac:dyDescent="0.7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20.399999999999999" x14ac:dyDescent="0.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20.399999999999999" x14ac:dyDescent="0.7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20.399999999999999" x14ac:dyDescent="0.7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20.399999999999999" x14ac:dyDescent="0.7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20.399999999999999" x14ac:dyDescent="0.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20.399999999999999" x14ac:dyDescent="0.7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20.399999999999999" x14ac:dyDescent="0.7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20.399999999999999" x14ac:dyDescent="0.7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20.399999999999999" x14ac:dyDescent="0.7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20.399999999999999" x14ac:dyDescent="0.7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20.399999999999999" x14ac:dyDescent="0.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20.399999999999999" x14ac:dyDescent="0.7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20.399999999999999" x14ac:dyDescent="0.7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20.399999999999999" x14ac:dyDescent="0.7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20.399999999999999" x14ac:dyDescent="0.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20.399999999999999" x14ac:dyDescent="0.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20.399999999999999" x14ac:dyDescent="0.7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20.399999999999999" x14ac:dyDescent="0.7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20.399999999999999" x14ac:dyDescent="0.7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20.399999999999999" x14ac:dyDescent="0.7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20.399999999999999" x14ac:dyDescent="0.7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20.399999999999999" x14ac:dyDescent="0.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20.399999999999999" x14ac:dyDescent="0.7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20.399999999999999" x14ac:dyDescent="0.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20.399999999999999" x14ac:dyDescent="0.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20.399999999999999" x14ac:dyDescent="0.7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20.399999999999999" x14ac:dyDescent="0.7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20.399999999999999" x14ac:dyDescent="0.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20.399999999999999" x14ac:dyDescent="0.7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20.399999999999999" x14ac:dyDescent="0.7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20.399999999999999" x14ac:dyDescent="0.7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20.399999999999999" x14ac:dyDescent="0.7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20.399999999999999" x14ac:dyDescent="0.7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20.399999999999999" x14ac:dyDescent="0.7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20.399999999999999" x14ac:dyDescent="0.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20.399999999999999" x14ac:dyDescent="0.7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20.399999999999999" x14ac:dyDescent="0.7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20.399999999999999" x14ac:dyDescent="0.7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20.399999999999999" x14ac:dyDescent="0.7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20.399999999999999" x14ac:dyDescent="0.7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20.399999999999999" x14ac:dyDescent="0.7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20.399999999999999" x14ac:dyDescent="0.7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20.399999999999999" x14ac:dyDescent="0.7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20.399999999999999" x14ac:dyDescent="0.7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20.399999999999999" x14ac:dyDescent="0.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20.399999999999999" x14ac:dyDescent="0.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20.399999999999999" x14ac:dyDescent="0.7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20.399999999999999" x14ac:dyDescent="0.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20.399999999999999" x14ac:dyDescent="0.7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20.399999999999999" x14ac:dyDescent="0.7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20.399999999999999" x14ac:dyDescent="0.7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20.399999999999999" x14ac:dyDescent="0.7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20.399999999999999" x14ac:dyDescent="0.7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20.399999999999999" x14ac:dyDescent="0.7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20.399999999999999" x14ac:dyDescent="0.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20.399999999999999" x14ac:dyDescent="0.7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20.399999999999999" x14ac:dyDescent="0.7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20.399999999999999" x14ac:dyDescent="0.7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20.399999999999999" x14ac:dyDescent="0.7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20.399999999999999" x14ac:dyDescent="0.7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20.399999999999999" x14ac:dyDescent="0.7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20.399999999999999" x14ac:dyDescent="0.7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20.399999999999999" x14ac:dyDescent="0.7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20.399999999999999" x14ac:dyDescent="0.7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20.399999999999999" x14ac:dyDescent="0.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20.399999999999999" x14ac:dyDescent="0.7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20.399999999999999" x14ac:dyDescent="0.7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20.399999999999999" x14ac:dyDescent="0.7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20.399999999999999" x14ac:dyDescent="0.7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20.399999999999999" x14ac:dyDescent="0.7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20.399999999999999" x14ac:dyDescent="0.7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20.399999999999999" x14ac:dyDescent="0.7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20.399999999999999" x14ac:dyDescent="0.7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20.399999999999999" x14ac:dyDescent="0.7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20.399999999999999" x14ac:dyDescent="0.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20.399999999999999" x14ac:dyDescent="0.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20.399999999999999" x14ac:dyDescent="0.7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20.399999999999999" x14ac:dyDescent="0.7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20.399999999999999" x14ac:dyDescent="0.7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20.399999999999999" x14ac:dyDescent="0.7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20.399999999999999" x14ac:dyDescent="0.7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20.399999999999999" x14ac:dyDescent="0.7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20.399999999999999" x14ac:dyDescent="0.7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20.399999999999999" x14ac:dyDescent="0.7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20.399999999999999" x14ac:dyDescent="0.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20.399999999999999" x14ac:dyDescent="0.7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20.399999999999999" x14ac:dyDescent="0.7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20.399999999999999" x14ac:dyDescent="0.7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20.399999999999999" x14ac:dyDescent="0.7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20.399999999999999" x14ac:dyDescent="0.7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20.399999999999999" x14ac:dyDescent="0.7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20.399999999999999" x14ac:dyDescent="0.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20.399999999999999" x14ac:dyDescent="0.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20.399999999999999" x14ac:dyDescent="0.7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20.399999999999999" x14ac:dyDescent="0.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20.399999999999999" x14ac:dyDescent="0.7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20.399999999999999" x14ac:dyDescent="0.7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20.399999999999999" x14ac:dyDescent="0.7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20.399999999999999" x14ac:dyDescent="0.7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20.399999999999999" x14ac:dyDescent="0.7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20.399999999999999" x14ac:dyDescent="0.7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20.399999999999999" x14ac:dyDescent="0.7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20.399999999999999" x14ac:dyDescent="0.7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20.399999999999999" x14ac:dyDescent="0.7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20.399999999999999" x14ac:dyDescent="0.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20.399999999999999" x14ac:dyDescent="0.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20.399999999999999" x14ac:dyDescent="0.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20.399999999999999" x14ac:dyDescent="0.7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20.399999999999999" x14ac:dyDescent="0.7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20.399999999999999" x14ac:dyDescent="0.7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20.399999999999999" x14ac:dyDescent="0.7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20.399999999999999" x14ac:dyDescent="0.7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20.399999999999999" x14ac:dyDescent="0.7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20.399999999999999" x14ac:dyDescent="0.7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20.399999999999999" x14ac:dyDescent="0.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20.399999999999999" x14ac:dyDescent="0.7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20.399999999999999" x14ac:dyDescent="0.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20.399999999999999" x14ac:dyDescent="0.7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20.399999999999999" x14ac:dyDescent="0.7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20.399999999999999" x14ac:dyDescent="0.7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20.399999999999999" x14ac:dyDescent="0.7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20.399999999999999" x14ac:dyDescent="0.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20.399999999999999" x14ac:dyDescent="0.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20.399999999999999" x14ac:dyDescent="0.7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20.399999999999999" x14ac:dyDescent="0.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20.399999999999999" x14ac:dyDescent="0.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20.399999999999999" x14ac:dyDescent="0.7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20.399999999999999" x14ac:dyDescent="0.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20.399999999999999" x14ac:dyDescent="0.7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20.399999999999999" x14ac:dyDescent="0.7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20.399999999999999" x14ac:dyDescent="0.7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20.399999999999999" x14ac:dyDescent="0.7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20.399999999999999" x14ac:dyDescent="0.7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20.399999999999999" x14ac:dyDescent="0.7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20.399999999999999" x14ac:dyDescent="0.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20.399999999999999" x14ac:dyDescent="0.7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20.399999999999999" x14ac:dyDescent="0.7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20.399999999999999" x14ac:dyDescent="0.7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20.399999999999999" x14ac:dyDescent="0.7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20.399999999999999" x14ac:dyDescent="0.7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20.399999999999999" x14ac:dyDescent="0.7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20.399999999999999" x14ac:dyDescent="0.7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20.399999999999999" x14ac:dyDescent="0.7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20.399999999999999" x14ac:dyDescent="0.7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20.399999999999999" x14ac:dyDescent="0.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20.399999999999999" x14ac:dyDescent="0.7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20.399999999999999" x14ac:dyDescent="0.7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20.399999999999999" x14ac:dyDescent="0.7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20.399999999999999" x14ac:dyDescent="0.7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20.399999999999999" x14ac:dyDescent="0.7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20.399999999999999" x14ac:dyDescent="0.7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20.399999999999999" x14ac:dyDescent="0.7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20.399999999999999" x14ac:dyDescent="0.7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20.399999999999999" x14ac:dyDescent="0.7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20.399999999999999" x14ac:dyDescent="0.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20.399999999999999" x14ac:dyDescent="0.7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20.399999999999999" x14ac:dyDescent="0.7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20.399999999999999" x14ac:dyDescent="0.7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20.399999999999999" x14ac:dyDescent="0.7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20.399999999999999" x14ac:dyDescent="0.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20.399999999999999" x14ac:dyDescent="0.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20.399999999999999" x14ac:dyDescent="0.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20.399999999999999" x14ac:dyDescent="0.7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20.399999999999999" x14ac:dyDescent="0.7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20.399999999999999" x14ac:dyDescent="0.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20.399999999999999" x14ac:dyDescent="0.7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20.399999999999999" x14ac:dyDescent="0.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20.399999999999999" x14ac:dyDescent="0.7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20.399999999999999" x14ac:dyDescent="0.7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20.399999999999999" x14ac:dyDescent="0.7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20.399999999999999" x14ac:dyDescent="0.7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20.399999999999999" x14ac:dyDescent="0.7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20.399999999999999" x14ac:dyDescent="0.7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20.399999999999999" x14ac:dyDescent="0.7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20.399999999999999" x14ac:dyDescent="0.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20.399999999999999" x14ac:dyDescent="0.7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20.399999999999999" x14ac:dyDescent="0.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20.399999999999999" x14ac:dyDescent="0.7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20.399999999999999" x14ac:dyDescent="0.7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20.399999999999999" x14ac:dyDescent="0.7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20.399999999999999" x14ac:dyDescent="0.7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20.399999999999999" x14ac:dyDescent="0.7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20.399999999999999" x14ac:dyDescent="0.7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20.399999999999999" x14ac:dyDescent="0.7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20.399999999999999" x14ac:dyDescent="0.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20.399999999999999" x14ac:dyDescent="0.7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20.399999999999999" x14ac:dyDescent="0.7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20.399999999999999" x14ac:dyDescent="0.7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20.399999999999999" x14ac:dyDescent="0.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20.399999999999999" x14ac:dyDescent="0.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20.399999999999999" x14ac:dyDescent="0.7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20.399999999999999" x14ac:dyDescent="0.7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20.399999999999999" x14ac:dyDescent="0.7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20.399999999999999" x14ac:dyDescent="0.7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20.399999999999999" x14ac:dyDescent="0.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20.399999999999999" x14ac:dyDescent="0.7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20.399999999999999" x14ac:dyDescent="0.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20.399999999999999" x14ac:dyDescent="0.7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20.399999999999999" x14ac:dyDescent="0.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20.399999999999999" x14ac:dyDescent="0.7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20.399999999999999" x14ac:dyDescent="0.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20.399999999999999" x14ac:dyDescent="0.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20.399999999999999" x14ac:dyDescent="0.7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20.399999999999999" x14ac:dyDescent="0.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20.399999999999999" x14ac:dyDescent="0.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20.399999999999999" x14ac:dyDescent="0.7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20.399999999999999" x14ac:dyDescent="0.7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20.399999999999999" x14ac:dyDescent="0.7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20.399999999999999" x14ac:dyDescent="0.7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20.399999999999999" x14ac:dyDescent="0.7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20.399999999999999" x14ac:dyDescent="0.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20.399999999999999" x14ac:dyDescent="0.7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20.399999999999999" x14ac:dyDescent="0.7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20.399999999999999" x14ac:dyDescent="0.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20.399999999999999" x14ac:dyDescent="0.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20.399999999999999" x14ac:dyDescent="0.7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20.399999999999999" x14ac:dyDescent="0.7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20.399999999999999" x14ac:dyDescent="0.7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20.399999999999999" x14ac:dyDescent="0.7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20.399999999999999" x14ac:dyDescent="0.7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20.399999999999999" x14ac:dyDescent="0.7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20.399999999999999" x14ac:dyDescent="0.7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20.399999999999999" x14ac:dyDescent="0.7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20.399999999999999" x14ac:dyDescent="0.7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20.399999999999999" x14ac:dyDescent="0.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20.399999999999999" x14ac:dyDescent="0.7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20.399999999999999" x14ac:dyDescent="0.7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20.399999999999999" x14ac:dyDescent="0.7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20.399999999999999" x14ac:dyDescent="0.7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20.399999999999999" x14ac:dyDescent="0.7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20.399999999999999" x14ac:dyDescent="0.7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20.399999999999999" x14ac:dyDescent="0.7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20.399999999999999" x14ac:dyDescent="0.7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20.399999999999999" x14ac:dyDescent="0.7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20.399999999999999" x14ac:dyDescent="0.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20.399999999999999" x14ac:dyDescent="0.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20.399999999999999" x14ac:dyDescent="0.7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20.399999999999999" x14ac:dyDescent="0.7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20.399999999999999" x14ac:dyDescent="0.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20.399999999999999" x14ac:dyDescent="0.7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20.399999999999999" x14ac:dyDescent="0.7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20.399999999999999" x14ac:dyDescent="0.7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20.399999999999999" x14ac:dyDescent="0.7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20.399999999999999" x14ac:dyDescent="0.7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20.399999999999999" x14ac:dyDescent="0.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20.399999999999999" x14ac:dyDescent="0.7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20.399999999999999" x14ac:dyDescent="0.7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20.399999999999999" x14ac:dyDescent="0.7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20.399999999999999" x14ac:dyDescent="0.7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20.399999999999999" x14ac:dyDescent="0.7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20.399999999999999" x14ac:dyDescent="0.7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20.399999999999999" x14ac:dyDescent="0.7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20.399999999999999" x14ac:dyDescent="0.7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20.399999999999999" x14ac:dyDescent="0.7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20.399999999999999" x14ac:dyDescent="0.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20.399999999999999" x14ac:dyDescent="0.7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20.399999999999999" x14ac:dyDescent="0.7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20.399999999999999" x14ac:dyDescent="0.7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20.399999999999999" x14ac:dyDescent="0.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20.399999999999999" x14ac:dyDescent="0.7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20.399999999999999" x14ac:dyDescent="0.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20.399999999999999" x14ac:dyDescent="0.7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20.399999999999999" x14ac:dyDescent="0.7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20.399999999999999" x14ac:dyDescent="0.7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20.399999999999999" x14ac:dyDescent="0.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20.399999999999999" x14ac:dyDescent="0.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20.399999999999999" x14ac:dyDescent="0.7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20.399999999999999" x14ac:dyDescent="0.7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20.399999999999999" x14ac:dyDescent="0.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20.399999999999999" x14ac:dyDescent="0.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20.399999999999999" x14ac:dyDescent="0.7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20.399999999999999" x14ac:dyDescent="0.7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20.399999999999999" x14ac:dyDescent="0.7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20.399999999999999" x14ac:dyDescent="0.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20.399999999999999" x14ac:dyDescent="0.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20.399999999999999" x14ac:dyDescent="0.7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20.399999999999999" x14ac:dyDescent="0.7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20.399999999999999" x14ac:dyDescent="0.7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20.399999999999999" x14ac:dyDescent="0.7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20.399999999999999" x14ac:dyDescent="0.7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20.399999999999999" x14ac:dyDescent="0.7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20.399999999999999" x14ac:dyDescent="0.7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20.399999999999999" x14ac:dyDescent="0.7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20.399999999999999" x14ac:dyDescent="0.7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20.399999999999999" x14ac:dyDescent="0.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20.399999999999999" x14ac:dyDescent="0.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20.399999999999999" x14ac:dyDescent="0.7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20.399999999999999" x14ac:dyDescent="0.7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20.399999999999999" x14ac:dyDescent="0.7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20.399999999999999" x14ac:dyDescent="0.7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20.399999999999999" x14ac:dyDescent="0.7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20.399999999999999" x14ac:dyDescent="0.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20.399999999999999" x14ac:dyDescent="0.7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20.399999999999999" x14ac:dyDescent="0.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20.399999999999999" x14ac:dyDescent="0.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20.399999999999999" x14ac:dyDescent="0.7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20.399999999999999" x14ac:dyDescent="0.7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20.399999999999999" x14ac:dyDescent="0.7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20.399999999999999" x14ac:dyDescent="0.7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20.399999999999999" x14ac:dyDescent="0.7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20.399999999999999" x14ac:dyDescent="0.7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20.399999999999999" x14ac:dyDescent="0.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20.399999999999999" x14ac:dyDescent="0.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20.399999999999999" x14ac:dyDescent="0.7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20.399999999999999" x14ac:dyDescent="0.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20.399999999999999" x14ac:dyDescent="0.7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20.399999999999999" x14ac:dyDescent="0.7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20.399999999999999" x14ac:dyDescent="0.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20.399999999999999" x14ac:dyDescent="0.7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20.399999999999999" x14ac:dyDescent="0.7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20.399999999999999" x14ac:dyDescent="0.7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20.399999999999999" x14ac:dyDescent="0.7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20.399999999999999" x14ac:dyDescent="0.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20.399999999999999" x14ac:dyDescent="0.7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20.399999999999999" x14ac:dyDescent="0.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20.399999999999999" x14ac:dyDescent="0.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20.399999999999999" x14ac:dyDescent="0.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20.399999999999999" x14ac:dyDescent="0.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20.399999999999999" x14ac:dyDescent="0.7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20.399999999999999" x14ac:dyDescent="0.7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20.399999999999999" x14ac:dyDescent="0.7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20.399999999999999" x14ac:dyDescent="0.7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20.399999999999999" x14ac:dyDescent="0.7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20.399999999999999" x14ac:dyDescent="0.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20.399999999999999" x14ac:dyDescent="0.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20.399999999999999" x14ac:dyDescent="0.7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20.399999999999999" x14ac:dyDescent="0.7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20.399999999999999" x14ac:dyDescent="0.7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20.399999999999999" x14ac:dyDescent="0.7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20.399999999999999" x14ac:dyDescent="0.7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20.399999999999999" x14ac:dyDescent="0.7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20.399999999999999" x14ac:dyDescent="0.7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20.399999999999999" x14ac:dyDescent="0.7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20.399999999999999" x14ac:dyDescent="0.7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20.399999999999999" x14ac:dyDescent="0.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20.399999999999999" x14ac:dyDescent="0.7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20.399999999999999" x14ac:dyDescent="0.7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20.399999999999999" x14ac:dyDescent="0.7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20.399999999999999" x14ac:dyDescent="0.7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20.399999999999999" x14ac:dyDescent="0.7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20.399999999999999" x14ac:dyDescent="0.7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20.399999999999999" x14ac:dyDescent="0.7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20.399999999999999" x14ac:dyDescent="0.7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20.399999999999999" x14ac:dyDescent="0.7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20.399999999999999" x14ac:dyDescent="0.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20.399999999999999" x14ac:dyDescent="0.7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20.399999999999999" x14ac:dyDescent="0.7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20.399999999999999" x14ac:dyDescent="0.7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20.399999999999999" x14ac:dyDescent="0.7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20.399999999999999" x14ac:dyDescent="0.7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20.399999999999999" x14ac:dyDescent="0.7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20.399999999999999" x14ac:dyDescent="0.7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20.399999999999999" x14ac:dyDescent="0.7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20.399999999999999" x14ac:dyDescent="0.7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20.399999999999999" x14ac:dyDescent="0.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20.399999999999999" x14ac:dyDescent="0.7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20.399999999999999" x14ac:dyDescent="0.7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20.399999999999999" x14ac:dyDescent="0.7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20.399999999999999" x14ac:dyDescent="0.7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20.399999999999999" x14ac:dyDescent="0.7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20.399999999999999" x14ac:dyDescent="0.7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20.399999999999999" x14ac:dyDescent="0.7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20.399999999999999" x14ac:dyDescent="0.7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20.399999999999999" x14ac:dyDescent="0.7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20.399999999999999" x14ac:dyDescent="0.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20.399999999999999" x14ac:dyDescent="0.7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20.399999999999999" x14ac:dyDescent="0.7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20.399999999999999" x14ac:dyDescent="0.7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20.399999999999999" x14ac:dyDescent="0.7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20.399999999999999" x14ac:dyDescent="0.7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20.399999999999999" x14ac:dyDescent="0.7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20.399999999999999" x14ac:dyDescent="0.7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20.399999999999999" x14ac:dyDescent="0.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20.399999999999999" x14ac:dyDescent="0.7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20.399999999999999" x14ac:dyDescent="0.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20.399999999999999" x14ac:dyDescent="0.7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20.399999999999999" x14ac:dyDescent="0.7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20.399999999999999" x14ac:dyDescent="0.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20.399999999999999" x14ac:dyDescent="0.7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20.399999999999999" x14ac:dyDescent="0.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20.399999999999999" x14ac:dyDescent="0.7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20.399999999999999" x14ac:dyDescent="0.7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20.399999999999999" x14ac:dyDescent="0.7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20.399999999999999" x14ac:dyDescent="0.7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20.399999999999999" x14ac:dyDescent="0.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20.399999999999999" x14ac:dyDescent="0.7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20.399999999999999" x14ac:dyDescent="0.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20.399999999999999" x14ac:dyDescent="0.7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20.399999999999999" x14ac:dyDescent="0.7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20.399999999999999" x14ac:dyDescent="0.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20.399999999999999" x14ac:dyDescent="0.7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20.399999999999999" x14ac:dyDescent="0.7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20.399999999999999" x14ac:dyDescent="0.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20.399999999999999" x14ac:dyDescent="0.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20.399999999999999" x14ac:dyDescent="0.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20.399999999999999" x14ac:dyDescent="0.7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20.399999999999999" x14ac:dyDescent="0.7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20.399999999999999" x14ac:dyDescent="0.7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20.399999999999999" x14ac:dyDescent="0.7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20.399999999999999" x14ac:dyDescent="0.7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20.399999999999999" x14ac:dyDescent="0.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20.399999999999999" x14ac:dyDescent="0.7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20.399999999999999" x14ac:dyDescent="0.7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20.399999999999999" x14ac:dyDescent="0.7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20.399999999999999" x14ac:dyDescent="0.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20.399999999999999" x14ac:dyDescent="0.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20.399999999999999" x14ac:dyDescent="0.7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20.399999999999999" x14ac:dyDescent="0.7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20.399999999999999" x14ac:dyDescent="0.7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20.399999999999999" x14ac:dyDescent="0.7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20.399999999999999" x14ac:dyDescent="0.7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20.399999999999999" x14ac:dyDescent="0.7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20.399999999999999" x14ac:dyDescent="0.7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20.399999999999999" x14ac:dyDescent="0.7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20.399999999999999" x14ac:dyDescent="0.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20.399999999999999" x14ac:dyDescent="0.7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20.399999999999999" x14ac:dyDescent="0.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20.399999999999999" x14ac:dyDescent="0.7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20.399999999999999" x14ac:dyDescent="0.7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20.399999999999999" x14ac:dyDescent="0.7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20.399999999999999" x14ac:dyDescent="0.7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ht="20.399999999999999" x14ac:dyDescent="0.7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ht="20.399999999999999" x14ac:dyDescent="0.7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ht="20.399999999999999" x14ac:dyDescent="0.7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ht="20.399999999999999" x14ac:dyDescent="0.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ht="20.399999999999999" x14ac:dyDescent="0.7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</sheetData>
  <mergeCells count="15">
    <mergeCell ref="C37:E37"/>
    <mergeCell ref="A2:B2"/>
    <mergeCell ref="A3:B3"/>
    <mergeCell ref="B7:G7"/>
    <mergeCell ref="B9:B15"/>
    <mergeCell ref="B16:B22"/>
    <mergeCell ref="C22:E22"/>
    <mergeCell ref="B23:B29"/>
    <mergeCell ref="C29:E29"/>
    <mergeCell ref="I7:M7"/>
    <mergeCell ref="B8:C8"/>
    <mergeCell ref="I14:K14"/>
    <mergeCell ref="C15:E15"/>
    <mergeCell ref="B30:B36"/>
    <mergeCell ref="C36:E36"/>
  </mergeCells>
  <conditionalFormatting sqref="F4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ignoredErrors>
    <ignoredError sqref="F15 F29 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UITLEG</vt:lpstr>
      <vt:lpstr>Klein event</vt:lpstr>
      <vt:lpstr>Groot event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Hannah Patteet</cp:lastModifiedBy>
  <dcterms:modified xsi:type="dcterms:W3CDTF">2023-12-11T14:46:15Z</dcterms:modified>
</cp:coreProperties>
</file>